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иск\Перенос на ноутбук (01.01.2019)\Сайт\НОВЫЙ САЙТ БАЛАКИН\РАЗДЕЛ ПО\"/>
    </mc:Choice>
  </mc:AlternateContent>
  <xr:revisionPtr revIDLastSave="0" documentId="8_{0EFF8EDC-892B-4E6E-BD5B-7A3C024F86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ервисы" sheetId="1" r:id="rId1"/>
    <sheet name="Кассы" sheetId="2" r:id="rId2"/>
    <sheet name="Периферия" sheetId="3" r:id="rId3"/>
    <sheet name="ЗИП" sheetId="4" r:id="rId4"/>
    <sheet name="Расходники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1" i="4" l="1"/>
  <c r="C81" i="4"/>
  <c r="B81" i="4"/>
  <c r="D68" i="4"/>
  <c r="C68" i="4"/>
  <c r="B68" i="4"/>
  <c r="B65" i="4"/>
  <c r="D63" i="4"/>
  <c r="C63" i="4"/>
  <c r="B63" i="4"/>
  <c r="D60" i="4"/>
  <c r="C60" i="4"/>
  <c r="B60" i="4"/>
  <c r="D55" i="4"/>
  <c r="D69" i="4" s="1"/>
  <c r="C55" i="4"/>
  <c r="C69" i="4" s="1"/>
  <c r="B55" i="4"/>
  <c r="B69" i="4" s="1"/>
  <c r="D50" i="4"/>
  <c r="C50" i="4"/>
  <c r="B50" i="4"/>
  <c r="D40" i="4"/>
  <c r="D65" i="4" s="1"/>
  <c r="C40" i="4"/>
  <c r="C65" i="4" s="1"/>
  <c r="B40" i="4"/>
  <c r="D39" i="4"/>
  <c r="C39" i="4"/>
  <c r="B39" i="4"/>
  <c r="D32" i="4"/>
  <c r="C32" i="4"/>
  <c r="B32" i="4"/>
  <c r="B22" i="4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5" i="2"/>
  <c r="C55" i="2"/>
  <c r="B55" i="2"/>
  <c r="D54" i="2"/>
  <c r="C54" i="2"/>
  <c r="B54" i="2"/>
  <c r="D52" i="2"/>
  <c r="C52" i="2"/>
  <c r="B52" i="2"/>
  <c r="D51" i="2"/>
  <c r="C51" i="2"/>
  <c r="B51" i="2"/>
  <c r="D49" i="2"/>
  <c r="C49" i="2"/>
  <c r="B49" i="2"/>
  <c r="D48" i="2"/>
  <c r="C48" i="2"/>
  <c r="B48" i="2"/>
  <c r="C43" i="2"/>
  <c r="C42" i="2"/>
  <c r="B42" i="2"/>
  <c r="B41" i="2"/>
  <c r="D40" i="2"/>
  <c r="D41" i="2" s="1"/>
  <c r="C40" i="2"/>
  <c r="C44" i="2" s="1"/>
  <c r="B40" i="2"/>
  <c r="B43" i="2" s="1"/>
  <c r="D37" i="2"/>
  <c r="C37" i="2"/>
  <c r="B37" i="2"/>
  <c r="D36" i="2"/>
  <c r="C36" i="2"/>
  <c r="B36" i="2"/>
  <c r="D34" i="2"/>
  <c r="C34" i="2"/>
  <c r="B34" i="2"/>
  <c r="C31" i="2"/>
  <c r="C30" i="2"/>
  <c r="C29" i="2"/>
  <c r="C28" i="2"/>
  <c r="C27" i="2"/>
  <c r="D13" i="2"/>
  <c r="C13" i="2"/>
  <c r="B13" i="2"/>
  <c r="D11" i="2"/>
  <c r="C11" i="2"/>
  <c r="B11" i="2"/>
  <c r="D5" i="2"/>
  <c r="C5" i="2"/>
  <c r="B5" i="2"/>
  <c r="D4" i="2"/>
  <c r="C4" i="2"/>
  <c r="B4" i="2"/>
  <c r="D44" i="2" l="1"/>
  <c r="C41" i="2"/>
  <c r="D42" i="2"/>
  <c r="B44" i="2"/>
  <c r="D43" i="2"/>
</calcChain>
</file>

<file path=xl/sharedStrings.xml><?xml version="1.0" encoding="utf-8"?>
<sst xmlns="http://schemas.openxmlformats.org/spreadsheetml/2006/main" count="341" uniqueCount="286">
  <si>
    <t>Наименование</t>
  </si>
  <si>
    <t>Региональный представитель</t>
  </si>
  <si>
    <t>Партнёр</t>
  </si>
  <si>
    <t>Рекомендованная Розница</t>
  </si>
  <si>
    <t>Артикул</t>
  </si>
  <si>
    <t>Дримкас Меркурий</t>
  </si>
  <si>
    <t>ПО Кабинет ККТ Дримкас в составе: модуль ПО Дримкас Меркурий. Неисключительная лицензия. Тариф 12 месяцев.</t>
  </si>
  <si>
    <t>ПО «Дримкас Меркурий». Лицензия. 12 мес</t>
  </si>
  <si>
    <t>1 900 ₽</t>
  </si>
  <si>
    <t>ПО «Дримкас Старт на Android»</t>
  </si>
  <si>
    <t>ПО «Дримкас Старт на Android». Лицензия. 12 мес</t>
  </si>
  <si>
    <t>3990 ₽</t>
  </si>
  <si>
    <t>ПО «Дримкас Старт»</t>
  </si>
  <si>
    <t>ПО «Дримкас Старт». Лицензия. 12 мес</t>
  </si>
  <si>
    <t>Дримкас Ключ</t>
  </si>
  <si>
    <t>ПО «Дримкас Ключ». Лицензия. Тариф «Базовый» 12 мес</t>
  </si>
  <si>
    <t>ПО «Дримкас Ключ». Лицензия. Тариф «Базовый» 2020 г.</t>
  </si>
  <si>
    <t>Дримкас Учёт</t>
  </si>
  <si>
    <t>ПО «Дримкас Учёт». Лицензия. 12 мес</t>
  </si>
  <si>
    <t>ПО Кабинет ККТ Дримкас в составе: модуль ПО Дримкас Учет. Неисключительная лицензия</t>
  </si>
  <si>
    <t>ОФД Такском</t>
  </si>
  <si>
    <t>Активация шифра доступа ОФД Такском по Тарифному плану "Касса Онлайн 13 месяцев"</t>
  </si>
  <si>
    <t>ОФД Такском "Касса Онлайн 13 месяцев"</t>
  </si>
  <si>
    <t>Активация шифра доступа ОФД Такском по Тарифному плану "Касса Онлайн 15 месяцев"</t>
  </si>
  <si>
    <t>ОФД Такском "Касса Онлайн 15 месяцев"</t>
  </si>
  <si>
    <t>Активация шифра доступа ОФД Такском по Тарифному плану "Касса Онлайн 36 месяцев"</t>
  </si>
  <si>
    <t>ОФД Такском "Касса Онлайн 36 месяцев"</t>
  </si>
  <si>
    <t>Аренда онлайн-кассы для интернет-магазина</t>
  </si>
  <si>
    <t>Онлайн-касса для интернет-магазина в аренду 1 месяц</t>
  </si>
  <si>
    <t>Онлайн-касса для интернет-магазина в аренду 12 месяцев</t>
  </si>
  <si>
    <t>Вики Мини Ф, 8 дюймов</t>
  </si>
  <si>
    <t>Вики Мини Ф без ФН</t>
  </si>
  <si>
    <t>Вики Мини Ф со встроенным ФН</t>
  </si>
  <si>
    <t>Вики Мини Ф со встроенным ФН 36 мес</t>
  </si>
  <si>
    <t>Касса Ф, 4.3 дюйма</t>
  </si>
  <si>
    <t>Касса Ф</t>
  </si>
  <si>
    <t>Касса Ф (GPRS)</t>
  </si>
  <si>
    <t>Касса Ф со встроенным ФН</t>
  </si>
  <si>
    <t>Касса Ф (GPRS) со встроенным ФН</t>
  </si>
  <si>
    <t>Касса Ф со встроенным ФН 36 мес</t>
  </si>
  <si>
    <t>Касса Ф (GPRS) со встроенным ФН 36 мес</t>
  </si>
  <si>
    <t>POS-Терминалы</t>
  </si>
  <si>
    <t>POS-терминал Viki Micro, 7 дюймов, предустановлено ПО Set Start</t>
  </si>
  <si>
    <t>POS-терминал Pipo X9S, 9 дюймов, Windows 10</t>
  </si>
  <si>
    <t>X9S</t>
  </si>
  <si>
    <t>POS-терминал Poslab WavePos 68, 15 дюймов, Windows 10</t>
  </si>
  <si>
    <t>WavePos 68, 15"</t>
  </si>
  <si>
    <r>
      <rPr>
        <u/>
        <sz val="12"/>
        <color rgb="FF1155CC"/>
        <rFont val="Arial"/>
        <family val="2"/>
        <charset val="204"/>
      </rPr>
      <t>POS-терминал Jassway, J1900, 15 дюймов</t>
    </r>
    <r>
      <rPr>
        <u/>
        <sz val="12"/>
        <color rgb="FF000000"/>
        <rFont val="Arial"/>
        <family val="2"/>
        <charset val="204"/>
      </rPr>
      <t xml:space="preserve"> (спецификация доступна при нажатии на ссылку)</t>
    </r>
  </si>
  <si>
    <t>PON150W J1900</t>
  </si>
  <si>
    <r>
      <rPr>
        <u/>
        <sz val="12"/>
        <color rgb="FF1155CC"/>
        <rFont val="Arial"/>
        <family val="2"/>
        <charset val="204"/>
      </rPr>
      <t>POS-терминал Jassway, I3, 15 дюймов</t>
    </r>
    <r>
      <rPr>
        <u/>
        <sz val="12"/>
        <color rgb="FF000000"/>
        <rFont val="Arial"/>
        <family val="2"/>
        <charset val="204"/>
      </rPr>
      <t xml:space="preserve"> (спецификация доступна при нажатии на ссылку)</t>
    </r>
  </si>
  <si>
    <t>PON150W I3</t>
  </si>
  <si>
    <t>Промо-комплекты для торговли маркированным молоком</t>
  </si>
  <si>
    <t>Комплект «Стандартный»</t>
  </si>
  <si>
    <t>ВП57 + XL-3610 + Старт + Учет + Дримкас Меркурий</t>
  </si>
  <si>
    <t>Комплект «Оптимальный»</t>
  </si>
  <si>
    <t>Micro + ВП57 + XL-3610 + ПО Учет + ПО Дримкас Мерк</t>
  </si>
  <si>
    <t>Комплект «Компактный»</t>
  </si>
  <si>
    <t>Касса Ф + XL-3610 + ПО Учет + ПО Дримкас Меркурий</t>
  </si>
  <si>
    <t>Комплекты Apollo Mitsu 11'6 дюйма, win 10</t>
  </si>
  <si>
    <t>Pos-терминал Apollo Mitsu 11'6 + ПО Старт</t>
  </si>
  <si>
    <t>AP116W + Старт</t>
  </si>
  <si>
    <t>Pos-терминал Apollo Mitsu 11'6 + ПО Старт + ПО Учет</t>
  </si>
  <si>
    <t>AP116W + Старт + Учет</t>
  </si>
  <si>
    <t>Pos-терминал Apollo Mitsu 11'6 + Вики Принт 57Ф</t>
  </si>
  <si>
    <t>AP116W + Вики Принт 57Ф</t>
  </si>
  <si>
    <t>Pos-терминал Apollo Mitsu 11'6 + ПО Старт + Вики Принт 57Ф</t>
  </si>
  <si>
    <t>AP116W + Старт + Вики Принт 57Ф</t>
  </si>
  <si>
    <t>Pos-терминал Apollo Mitsu 11'6 + ПО Старт + ПО Учет + Вики Принт 57Ф</t>
  </si>
  <si>
    <t>AP116W + Старт + Учет + Вики Принт 57Ф</t>
  </si>
  <si>
    <t>Комплекты Viki Micro, 7 дюймов</t>
  </si>
  <si>
    <t>Комплект Viki Micro + Вики Принт 57 Ф без ФН</t>
  </si>
  <si>
    <t>Комплект Viki Micro + Вики Принт 57 Ф с ФН</t>
  </si>
  <si>
    <t>Комплект Viki Micro + Вики Принт 57 Ф с ФН 36 мес</t>
  </si>
  <si>
    <t>Комплекты Pipo X9S, 9 дюймов</t>
  </si>
  <si>
    <t>Комплект POS-терминал Pipo X9S + ПО Дримкас Старт</t>
  </si>
  <si>
    <t>Комплект X9S+Старт</t>
  </si>
  <si>
    <t>Комплект POS-терминал Pipo X9S + ПО Дримкас Старт + ПО Дримкас Учет</t>
  </si>
  <si>
    <t>Комплект X9S+Старт+Учет</t>
  </si>
  <si>
    <t>Комплект POS-терминал Pipo X9S + ПО Дримкас Старт + Вики Принт 57 без ФН</t>
  </si>
  <si>
    <t>Комплект X9S+Старт+ВП57</t>
  </si>
  <si>
    <t>Комплект POS-терминал Pipo X9S + ПО Дримкас Старт + Вики Принт 57 без ФН + ПО Дримкас Учет</t>
  </si>
  <si>
    <t>Комплект X9S+Старт+Учет+ВП57</t>
  </si>
  <si>
    <t>Вики Принт</t>
  </si>
  <si>
    <t>Вики Принт 57 Ф без ФН</t>
  </si>
  <si>
    <t>Вики Принт 57 Ф со встроенным ФН</t>
  </si>
  <si>
    <t>Вики Принт 57 Ф со встроенным ФН 36 мес</t>
  </si>
  <si>
    <t>Вики Принт 57 плюс Ф без ФН</t>
  </si>
  <si>
    <t>Вики Принт 57 плюс Ф со встроенным ФН</t>
  </si>
  <si>
    <t>Вики Принт 57 плюс Ф со встроенным ФН 36 мес</t>
  </si>
  <si>
    <t>Вики Принт 80 плюс Ф без ФН</t>
  </si>
  <si>
    <t>Вики Принт 80 плюс Ф со встроенным ФН</t>
  </si>
  <si>
    <t>Вики Принт 80 плюс Ф со встроенным ФН 36 мес</t>
  </si>
  <si>
    <t>Вики Принт c Wi-Fi модулем</t>
  </si>
  <si>
    <t>Вики Принт 57 Ф Wi-Fi без ФН</t>
  </si>
  <si>
    <t>Вики Принт 57 Ф Wi-Fi с ФН 15 месяцев</t>
  </si>
  <si>
    <t>Вики Принт 57 Ф Wi-Fi с ФН 36 месяцев</t>
  </si>
  <si>
    <t>Вики Принт 57 плюс Ф Wi-Fi без ФН</t>
  </si>
  <si>
    <t>Вики Принт 57 плюс Ф Wi-Fi с ФН 15 месяцев</t>
  </si>
  <si>
    <t>Вики Принт 57 плюс Ф Wi-Fi с ФН 36 месяцев</t>
  </si>
  <si>
    <t>Вики Принт 80 плюс Ф Wi-Fi без ФН</t>
  </si>
  <si>
    <t>Вики Принт 80 плюс Ф Wi-Fi с ФН 15 месяцев</t>
  </si>
  <si>
    <t>Вики Принт 80 плюс Ф Wi-Fi с ФН 36 месяцев</t>
  </si>
  <si>
    <t>ФН15</t>
  </si>
  <si>
    <t>ФН36</t>
  </si>
  <si>
    <t>Wi-Fi модуль</t>
  </si>
  <si>
    <t>Сканеры Sunlux</t>
  </si>
  <si>
    <t>Сканер ручной Sunlux XL-3610, 2D, черный</t>
  </si>
  <si>
    <t>Sunlux XL-3610</t>
  </si>
  <si>
    <t>Спецификация</t>
  </si>
  <si>
    <t>Сканер ручной Sunlux XL-3610, 2D, черный, с подставкой</t>
  </si>
  <si>
    <t>Sunlux XL-3610, с подставкой</t>
  </si>
  <si>
    <t>Сканер ручной беспроводной Sunlux XL-9600, 2D, черный (сканер + передатчик)</t>
  </si>
  <si>
    <t>Sunlux XL-9600 (сканер + передатчик)</t>
  </si>
  <si>
    <t>Сканер ручной беспроводной Sunlux XL-9610, 2D, черный (сканер + база)</t>
  </si>
  <si>
    <t>Sunlux XL-9610 (сканер + база)</t>
  </si>
  <si>
    <t xml:space="preserve">Прочая периферия </t>
  </si>
  <si>
    <t>Сканер Mertech SUNMI NS021 (Sense)</t>
  </si>
  <si>
    <t>Mertech SUNMI NS021 (Sense)</t>
  </si>
  <si>
    <t xml:space="preserve">Сканер Mertech CL-2300 BLE Dongle P2D USB black                                                                                                                                                                                                                  </t>
  </si>
  <si>
    <t>Сканер MERTECH CL-2300</t>
  </si>
  <si>
    <t xml:space="preserve">Денежный ящик 330A (4b/8c), черный, Epson                                                                                                                                                                                                                                      </t>
  </si>
  <si>
    <t>ДЯ 330A (4b/8c), черный, Epson</t>
  </si>
  <si>
    <t>12/24V</t>
  </si>
  <si>
    <t>Работает со всеми нашими девайсами</t>
  </si>
  <si>
    <t>Денежный ящик PayTor HT-330P (Черный, распайка Epson)</t>
  </si>
  <si>
    <t>ДЯ PayTor HT-330P, Черный</t>
  </si>
  <si>
    <t>24V</t>
  </si>
  <si>
    <t>Работает только с Tower 10, Tower 15, ВП80+</t>
  </si>
  <si>
    <t>Дисплей покупателя CDK-3100B, 2x20, USB, черный</t>
  </si>
  <si>
    <t>CDK-3100B</t>
  </si>
  <si>
    <t>Дисплей покупателя CDK-3100W, 2x20, USB, RS-232, белый</t>
  </si>
  <si>
    <t>cdk-3100w</t>
  </si>
  <si>
    <t>Принтеры этикеток</t>
  </si>
  <si>
    <t>Принтер этикеток Gainsha GS-2408DC-U (4", термопечать, USB)</t>
  </si>
  <si>
    <t>GS-2408DC-U</t>
  </si>
  <si>
    <t>Принтер этикеток Gainsha GS-2208D-UUHE (2", термопечать, USB+USB Host+Ethernet)</t>
  </si>
  <si>
    <t>GS-2208D-UUHE</t>
  </si>
  <si>
    <t>Принтер этикеток Gainsha GS-2408D-UUHE (4", термопечать, USB+USB Host+Ethernet)</t>
  </si>
  <si>
    <t>GS-2408D-UUHE</t>
  </si>
  <si>
    <t>Принтер этикеток Gainsha GS-2406T-UUH (4", термотрансфер, USB+USB Host)</t>
  </si>
  <si>
    <t>GS-2406T-UUH</t>
  </si>
  <si>
    <t>Принтер этикеток Gainsha GS-2406T-UUHSE (4", термотрансфер, USB+USB Host+Serial+Ethernet)</t>
  </si>
  <si>
    <t>GS-2406T-UUHSE</t>
  </si>
  <si>
    <t>Принтер этикеток Gainsha GS-2406T-UUHSE,Cutter (4",т/трансфер,USB+USBHost+Serial+Ethernet,отрезчик)</t>
  </si>
  <si>
    <t>GS-2406T-UUHSE,Cutter</t>
  </si>
  <si>
    <t>Эквайринг</t>
  </si>
  <si>
    <t>Пинпад банковский Pax SP-30, USB</t>
  </si>
  <si>
    <t>SP-30</t>
  </si>
  <si>
    <t>Терминал мобильный VEGA 3000М</t>
  </si>
  <si>
    <t>VEGA 3000M</t>
  </si>
  <si>
    <t>Терминал стационарный VEGA 3000C</t>
  </si>
  <si>
    <t>VEGA 3000C</t>
  </si>
  <si>
    <t>Пин-пад стационарный VEGA 3000P</t>
  </si>
  <si>
    <t>VEGA 3000P</t>
  </si>
  <si>
    <t>Пин-пад мобильный MP200</t>
  </si>
  <si>
    <t>MP200</t>
  </si>
  <si>
    <t>Весы Дримкас Формат</t>
  </si>
  <si>
    <t>Взвешивающий модуль</t>
  </si>
  <si>
    <t>Модуль взвешивающий Формат-15.2</t>
  </si>
  <si>
    <t>Весы электронные настольные</t>
  </si>
  <si>
    <t xml:space="preserve">MK-15.2-A21(UI)       </t>
  </si>
  <si>
    <t>Комплекты доработки до касс ОФД</t>
  </si>
  <si>
    <t>Комплект доработки до Вики Мини Ф без ФН</t>
  </si>
  <si>
    <t>Комплект доработки до Viki Tower F 10" без ФН</t>
  </si>
  <si>
    <t>Комплект доработки до Viki Tower F 15" без ФН</t>
  </si>
  <si>
    <t>Комплекты доработки до Вики Принт ОФД</t>
  </si>
  <si>
    <t>Комплект доработки до Вики Принт 57 Ф без ФН</t>
  </si>
  <si>
    <t>Комплект доработки до Вики Принт 57 плюс Ф без ФН</t>
  </si>
  <si>
    <t>Комплект доработки до Вики Принт 80 плюс Ф без ФН</t>
  </si>
  <si>
    <t xml:space="preserve"> Viki Print</t>
  </si>
  <si>
    <t>Комплект доработки до Вики Принт Wi-Fi (для 57 Ф / 57 плюс Ф / 80 плюс Ф)</t>
  </si>
  <si>
    <t>Блок питания 24V / 2.5A (Viki Print 80 Plus / Viki Tower)</t>
  </si>
  <si>
    <t>Блок питания 12V / 3A (Касса Ф / Viki Print 57 Plus / Viki Mini)</t>
  </si>
  <si>
    <t>KA1433-1203000EU</t>
  </si>
  <si>
    <t>Блок питания 8.5V / 3A (Viki Print 57)</t>
  </si>
  <si>
    <t>Печатающий механизм в сборе для Viki Print 80 Plus</t>
  </si>
  <si>
    <t>Печатающий механизм в сборе для Viki Print 57 Plus</t>
  </si>
  <si>
    <t>Печатающий механизм (Вики Принт 57 Ф/Дримкас Ф)</t>
  </si>
  <si>
    <t>00-06012277</t>
  </si>
  <si>
    <t>Системная плата Viki Print 80 Plus</t>
  </si>
  <si>
    <t>Системная плата Viki Print 57 Plus</t>
  </si>
  <si>
    <t>Системная плата Viki Print 57</t>
  </si>
  <si>
    <t>Фискальная плата FM16</t>
  </si>
  <si>
    <t>FM16</t>
  </si>
  <si>
    <t>Корпус 57Ф в сборе с крышкой и держателем прижимного вала</t>
  </si>
  <si>
    <t>Корпус в сборе 57Ф</t>
  </si>
  <si>
    <t>Корпус 57Ф плюс в сборе с крышкой отсека для бумаги</t>
  </si>
  <si>
    <t>Корпус в сборе 57Ф плюс</t>
  </si>
  <si>
    <t>Корпус 80Ф плюс в сборе с крышкой отсека для бумаги</t>
  </si>
  <si>
    <t>00-06013623</t>
  </si>
  <si>
    <t>Вставка под 57 мм бумагу для Вики Принт 80 Ф</t>
  </si>
  <si>
    <t>Paper guide gp-u80300 (2 pcs)</t>
  </si>
  <si>
    <t>Материнская плата (Касса Ф) с прошивкой</t>
  </si>
  <si>
    <t>Дисплей 4.3" для Касса Ф</t>
  </si>
  <si>
    <t>CT043BLI23</t>
  </si>
  <si>
    <t>Плата модуля GPRS (Касса Ф/Спутник Ф)</t>
  </si>
  <si>
    <t>ЛКЖС.464512.002</t>
  </si>
  <si>
    <t>Печатающий механизм 58 мм (Касса Ф/Спутник Ф/Вики Мини Ф)</t>
  </si>
  <si>
    <t>JX-2R-01</t>
  </si>
  <si>
    <t>Клавиатура силиконовая (Касса Ф)</t>
  </si>
  <si>
    <t>DK.0008.01.03 (T)</t>
  </si>
  <si>
    <t>Гребенка отрыва чека (Касса Ф/Спутник Ф)</t>
  </si>
  <si>
    <t>DK.0008.01.02</t>
  </si>
  <si>
    <t>Крышка отсека для бумаги Касса Ф - черная (RAL9011)</t>
  </si>
  <si>
    <t>Viki Mini</t>
  </si>
  <si>
    <t>Плата процессора (Tower, Classic, Mini)</t>
  </si>
  <si>
    <t>Материнская плата (Viki Mini)</t>
  </si>
  <si>
    <t>Монитор в сборе (сенсор + LCD (Viki Mini))</t>
  </si>
  <si>
    <t>Дисплей покупателя (Viki Mini)</t>
  </si>
  <si>
    <t>Коммуникационная плата (WiFi, USB (Viki Mini))</t>
  </si>
  <si>
    <t>Плата управления принтером (Viki Mini)</t>
  </si>
  <si>
    <t>00-06012131</t>
  </si>
  <si>
    <t>Считыватель магнитных карт MSR (Tower, Classic, Mini)</t>
  </si>
  <si>
    <t>Крышка принтера (Viki Mini)</t>
  </si>
  <si>
    <t xml:space="preserve">Сенсорная панель с крышкой корпуса (viki mini) </t>
  </si>
  <si>
    <t>00-00000418</t>
  </si>
  <si>
    <t>Viki Micro</t>
  </si>
  <si>
    <t>Материнская плата в сборе (Viki Micro)</t>
  </si>
  <si>
    <t>00-00000311</t>
  </si>
  <si>
    <t>Монитор в сборе (сенсор+LCD (Viki Micro))</t>
  </si>
  <si>
    <t>00-00000312</t>
  </si>
  <si>
    <t>Блок питания 12V / 2.4A (Viki Micro/X9S)</t>
  </si>
  <si>
    <t xml:space="preserve">00-00000314   </t>
  </si>
  <si>
    <t>Коммуникационная плата (Viki Micro)</t>
  </si>
  <si>
    <t xml:space="preserve">00-00000313   </t>
  </si>
  <si>
    <t>Pipo X9S</t>
  </si>
  <si>
    <t>Материнская плата в сборе (X9S)</t>
  </si>
  <si>
    <t>00-06014795</t>
  </si>
  <si>
    <t>Монитор в сборе (сенсор+LCD (X9S))</t>
  </si>
  <si>
    <t>00-06014796</t>
  </si>
  <si>
    <t>Viki Tower</t>
  </si>
  <si>
    <t>Материнская плата (Tower, Classic)</t>
  </si>
  <si>
    <t>00-00000316</t>
  </si>
  <si>
    <t>Монитор в сборе (сенсор + LCD 9.7" (Viki Tower))</t>
  </si>
  <si>
    <t>Монитор в сборе (сенсор + LCD 15.6" (Viki Tower))</t>
  </si>
  <si>
    <t>Печатающий механизм встроенного принтера чеков (Viki Tower)</t>
  </si>
  <si>
    <t>Контроллер принтера чеков (Viki Tower)</t>
  </si>
  <si>
    <t>Интерфейсная плата POS (Viki Tower)</t>
  </si>
  <si>
    <t>Дисплей покупателя (Viki Tower)</t>
  </si>
  <si>
    <t>Viki Classic</t>
  </si>
  <si>
    <t>Монитор в сборе (сенсор + LCD 15.6" (Classic))</t>
  </si>
  <si>
    <t>00-00000317</t>
  </si>
  <si>
    <t>Коммуникационная плата (Classic)</t>
  </si>
  <si>
    <t>00-00000318</t>
  </si>
  <si>
    <t>Блок питания 12V/5A (Classic)</t>
  </si>
  <si>
    <t>00-00000319</t>
  </si>
  <si>
    <t xml:space="preserve">Сенсорная панель с крышкой корпуса (Viki Classic) </t>
  </si>
  <si>
    <t>00-00000424</t>
  </si>
  <si>
    <t>Дримкас Ф</t>
  </si>
  <si>
    <t>Материнская плата (Дримкас Ф)</t>
  </si>
  <si>
    <t>00-06013207</t>
  </si>
  <si>
    <t>Экран (Дримкас Ф)</t>
  </si>
  <si>
    <t>00-06012271</t>
  </si>
  <si>
    <t>Коммуникационная плата (Дримкас Ф)</t>
  </si>
  <si>
    <t>00-06012273</t>
  </si>
  <si>
    <t>Блок питания (Дримкас Ф)</t>
  </si>
  <si>
    <t>00-06012274</t>
  </si>
  <si>
    <t>Плата управления (Дримкас Ф)</t>
  </si>
  <si>
    <t>00-06012276</t>
  </si>
  <si>
    <t>Клавиатура (Дримкас Ф)</t>
  </si>
  <si>
    <t>00-06012275</t>
  </si>
  <si>
    <t>Плоский кабель для Дримкас Ф (плата упр. - мат. плата)</t>
  </si>
  <si>
    <t>AWM 20624 E343884</t>
  </si>
  <si>
    <t>Кассовая лента термо 57/40/12</t>
  </si>
  <si>
    <t>Коробка с кассовой лентой 57/40/12</t>
  </si>
  <si>
    <t>Коробка с кассовой лентой 57/40/12 (160 роликов)</t>
  </si>
  <si>
    <t xml:space="preserve"> в 1 коробке 160 роликов</t>
  </si>
  <si>
    <t>Кассовая лента термо 80/69/18</t>
  </si>
  <si>
    <t>Коробка с кассовой лентой 80/69/18</t>
  </si>
  <si>
    <t>Коробка с кассовой лентой 80/69/18 (48 роликов)</t>
  </si>
  <si>
    <t>в 1 коробке 48 роликов</t>
  </si>
  <si>
    <t>Этикетка для маркировки (чистая, 58х30, термо), рул</t>
  </si>
  <si>
    <t>58х30, термо, ECO, чистая, рул</t>
  </si>
  <si>
    <t>1000 этикеток в рулоне</t>
  </si>
  <si>
    <t>Этикетка для маркировки (чистая, 58х60, термо), рул</t>
  </si>
  <si>
    <t>58х60, термо, ECO, чистая, рул</t>
  </si>
  <si>
    <t>500 этикеток в рулоне</t>
  </si>
  <si>
    <t>Этикетка для маркировки (чистая, 58х30, термотрансферная), рул</t>
  </si>
  <si>
    <t>58х30, термотрансферная, COAT PLUS, чистая, рул</t>
  </si>
  <si>
    <t>Этикетка для маркировки (чистая, 58х60, термотрансферная), рул</t>
  </si>
  <si>
    <t>58х60, термотрансферная, COAT PLUS чистая, рул</t>
  </si>
  <si>
    <t>Риббон TTF K - Waxx (60мм*360м -*1"-60-OUT)</t>
  </si>
  <si>
    <t>Набор для печати этикеток 58*30</t>
  </si>
  <si>
    <t>В наборе 10 рулонов по 1000 этикеток + 1 риббон</t>
  </si>
  <si>
    <t>Набор для печати этикеток 58*60</t>
  </si>
  <si>
    <t>В наборе 10 рулонов по 500 этикеток + 1 риббон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</si>
</sst>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[$ ₽]"/>
  </numFmts>
  <fonts count="31" x14ac:knownFonts="1">
    <font>
      <sz val="10"/>
      <color rgb="FF000000"/>
      <name val="Arial"/>
    </font>
    <font>
      <sz val="13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B7B7B7"/>
      <name val="Arial"/>
      <family val="2"/>
      <charset val="204"/>
    </font>
    <font>
      <sz val="12"/>
      <color rgb="FF22222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u/>
      <sz val="12"/>
      <color rgb="FF1155CC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u/>
      <sz val="12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2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b/>
      <sz val="12"/>
      <name val="Arial"/>
      <family val="2"/>
      <charset val="204"/>
    </font>
    <font>
      <sz val="12"/>
      <color rgb="FF222222"/>
      <name val="Calibri"/>
      <family val="2"/>
      <charset val="204"/>
    </font>
    <font>
      <sz val="10"/>
      <color rgb="FF222222"/>
      <name val="Arial"/>
      <family val="2"/>
      <charset val="204"/>
    </font>
    <font>
      <sz val="10"/>
      <color rgb="FF222222"/>
      <name val="Calibri"/>
      <family val="2"/>
      <charset val="204"/>
    </font>
    <font>
      <sz val="12"/>
      <color rgb="FF222222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4"/>
      <color rgb="FF222222"/>
      <name val="Arial"/>
      <family val="2"/>
      <charset val="204"/>
    </font>
    <font>
      <sz val="6"/>
      <name val="Arial"/>
      <family val="2"/>
      <charset val="204"/>
    </font>
    <font>
      <u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1" fontId="3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0" borderId="5" xfId="0" applyFon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/>
    <xf numFmtId="0" fontId="5" fillId="2" borderId="0" xfId="0" applyFont="1" applyFill="1" applyAlignment="1">
      <alignment wrapText="1"/>
    </xf>
    <xf numFmtId="0" fontId="3" fillId="2" borderId="7" xfId="0" applyFont="1" applyFill="1" applyBorder="1"/>
    <xf numFmtId="3" fontId="3" fillId="2" borderId="8" xfId="0" applyNumberFormat="1" applyFont="1" applyFill="1" applyBorder="1"/>
    <xf numFmtId="3" fontId="3" fillId="2" borderId="12" xfId="0" applyNumberFormat="1" applyFont="1" applyFill="1" applyBorder="1"/>
    <xf numFmtId="1" fontId="3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1" fontId="6" fillId="2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" fontId="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5" fillId="2" borderId="8" xfId="0" applyFont="1" applyFill="1" applyBorder="1" applyAlignment="1"/>
    <xf numFmtId="164" fontId="4" fillId="2" borderId="8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3" fillId="2" borderId="0" xfId="0" applyNumberFormat="1" applyFont="1" applyFill="1"/>
    <xf numFmtId="1" fontId="3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/>
    <xf numFmtId="1" fontId="9" fillId="2" borderId="2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/>
    <xf numFmtId="164" fontId="5" fillId="2" borderId="0" xfId="0" applyNumberFormat="1" applyFont="1" applyFill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12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" fontId="4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/>
    <xf numFmtId="0" fontId="13" fillId="2" borderId="0" xfId="0" applyFont="1" applyFill="1" applyAlignment="1"/>
    <xf numFmtId="0" fontId="4" fillId="2" borderId="7" xfId="0" applyFont="1" applyFill="1" applyBorder="1" applyAlignment="1"/>
    <xf numFmtId="3" fontId="4" fillId="2" borderId="8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/>
    </xf>
    <xf numFmtId="3" fontId="14" fillId="2" borderId="10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1" fontId="15" fillId="2" borderId="9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0" fontId="12" fillId="2" borderId="0" xfId="0" applyFont="1" applyFill="1" applyAlignment="1"/>
    <xf numFmtId="1" fontId="10" fillId="2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3" fontId="14" fillId="2" borderId="8" xfId="0" applyNumberFormat="1" applyFont="1" applyFill="1" applyBorder="1" applyAlignment="1">
      <alignment horizontal="center"/>
    </xf>
    <xf numFmtId="3" fontId="14" fillId="2" borderId="12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/>
    <xf numFmtId="1" fontId="16" fillId="2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2" borderId="7" xfId="0" applyFont="1" applyFill="1" applyBorder="1" applyAlignment="1">
      <alignment horizontal="left"/>
    </xf>
    <xf numFmtId="164" fontId="5" fillId="2" borderId="8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1" fillId="0" borderId="0" xfId="0" applyFont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1" fontId="16" fillId="2" borderId="9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1" fontId="16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1" fontId="16" fillId="0" borderId="10" xfId="0" applyNumberFormat="1" applyFont="1" applyBorder="1"/>
    <xf numFmtId="1" fontId="16" fillId="0" borderId="10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6" fillId="0" borderId="12" xfId="0" applyNumberFormat="1" applyFont="1" applyBorder="1"/>
    <xf numFmtId="0" fontId="3" fillId="2" borderId="6" xfId="0" applyFont="1" applyFill="1" applyBorder="1" applyAlignment="1"/>
    <xf numFmtId="0" fontId="4" fillId="2" borderId="6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1" fillId="0" borderId="2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3" fillId="2" borderId="0" xfId="0" applyFont="1" applyFill="1" applyAlignment="1"/>
    <xf numFmtId="1" fontId="24" fillId="0" borderId="5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7" fillId="2" borderId="0" xfId="0" applyFont="1" applyFill="1" applyAlignment="1"/>
    <xf numFmtId="1" fontId="25" fillId="0" borderId="5" xfId="0" applyNumberFormat="1" applyFont="1" applyBorder="1" applyAlignment="1">
      <alignment horizontal="center"/>
    </xf>
    <xf numFmtId="0" fontId="26" fillId="2" borderId="0" xfId="0" applyFont="1" applyFill="1" applyAlignment="1"/>
    <xf numFmtId="1" fontId="27" fillId="0" borderId="5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 wrapText="1"/>
    </xf>
    <xf numFmtId="1" fontId="11" fillId="0" borderId="5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8" fillId="2" borderId="8" xfId="0" applyFont="1" applyFill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7" fillId="2" borderId="0" xfId="0" applyFont="1" applyFill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1" fontId="16" fillId="0" borderId="5" xfId="0" applyNumberFormat="1" applyFont="1" applyBorder="1" applyAlignment="1">
      <alignment horizontal="center" wrapText="1"/>
    </xf>
    <xf numFmtId="1" fontId="16" fillId="0" borderId="0" xfId="0" applyNumberFormat="1" applyFont="1" applyAlignment="1">
      <alignment horizontal="center"/>
    </xf>
    <xf numFmtId="0" fontId="7" fillId="2" borderId="0" xfId="0" applyFont="1" applyFill="1" applyAlignment="1"/>
    <xf numFmtId="164" fontId="12" fillId="2" borderId="0" xfId="0" applyNumberFormat="1" applyFont="1" applyFill="1" applyAlignment="1">
      <alignment horizontal="center"/>
    </xf>
    <xf numFmtId="1" fontId="16" fillId="2" borderId="5" xfId="0" applyNumberFormat="1" applyFont="1" applyFill="1" applyBorder="1" applyAlignment="1">
      <alignment horizontal="center"/>
    </xf>
    <xf numFmtId="1" fontId="16" fillId="2" borderId="0" xfId="0" applyNumberFormat="1" applyFont="1" applyFill="1" applyAlignment="1">
      <alignment horizontal="center"/>
    </xf>
    <xf numFmtId="0" fontId="7" fillId="2" borderId="0" xfId="0" applyFont="1" applyFill="1" applyAlignment="1"/>
    <xf numFmtId="1" fontId="16" fillId="0" borderId="5" xfId="0" applyNumberFormat="1" applyFont="1" applyBorder="1" applyAlignment="1">
      <alignment horizontal="center"/>
    </xf>
    <xf numFmtId="0" fontId="7" fillId="2" borderId="0" xfId="0" applyFont="1" applyFill="1" applyAlignment="1">
      <alignment wrapText="1"/>
    </xf>
    <xf numFmtId="1" fontId="16" fillId="0" borderId="5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2" fillId="2" borderId="0" xfId="0" applyFont="1" applyFill="1" applyAlignment="1">
      <alignment vertical="center"/>
    </xf>
    <xf numFmtId="1" fontId="16" fillId="0" borderId="5" xfId="0" applyNumberFormat="1" applyFont="1" applyBorder="1" applyAlignment="1">
      <alignment horizontal="center" wrapText="1"/>
    </xf>
    <xf numFmtId="0" fontId="12" fillId="2" borderId="0" xfId="0" applyFont="1" applyFill="1" applyAlignment="1"/>
    <xf numFmtId="1" fontId="16" fillId="0" borderId="5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29" fillId="0" borderId="0" xfId="0" applyFont="1" applyAlignment="1">
      <alignment wrapText="1"/>
    </xf>
    <xf numFmtId="0" fontId="12" fillId="2" borderId="0" xfId="0" applyFont="1" applyFill="1" applyAlignment="1"/>
    <xf numFmtId="1" fontId="16" fillId="0" borderId="5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Alignment="1"/>
    <xf numFmtId="1" fontId="11" fillId="0" borderId="5" xfId="0" applyNumberFormat="1" applyFont="1" applyBorder="1" applyAlignment="1">
      <alignment horizontal="center"/>
    </xf>
    <xf numFmtId="0" fontId="5" fillId="2" borderId="0" xfId="0" applyFont="1" applyFill="1" applyAlignment="1"/>
    <xf numFmtId="1" fontId="11" fillId="2" borderId="5" xfId="0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4" fillId="2" borderId="8" xfId="0" applyFont="1" applyFill="1" applyBorder="1" applyAlignment="1"/>
    <xf numFmtId="1" fontId="11" fillId="0" borderId="9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164" fontId="4" fillId="0" borderId="2" xfId="0" applyNumberFormat="1" applyFont="1" applyBorder="1" applyAlignment="1">
      <alignment horizontal="center"/>
    </xf>
    <xf numFmtId="0" fontId="4" fillId="2" borderId="5" xfId="0" applyFont="1" applyFill="1" applyBorder="1" applyAlignment="1"/>
    <xf numFmtId="164" fontId="4" fillId="2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2" borderId="9" xfId="0" applyFont="1" applyFill="1" applyBorder="1" applyAlignment="1"/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7" fillId="2" borderId="9" xfId="0" applyFont="1" applyFill="1" applyBorder="1" applyAlignment="1"/>
    <xf numFmtId="1" fontId="25" fillId="0" borderId="13" xfId="0" applyNumberFormat="1" applyFont="1" applyBorder="1" applyAlignment="1">
      <alignment horizontal="center"/>
    </xf>
    <xf numFmtId="0" fontId="7" fillId="2" borderId="2" xfId="0" applyFont="1" applyFill="1" applyBorder="1" applyAlignment="1"/>
    <xf numFmtId="1" fontId="24" fillId="0" borderId="2" xfId="0" applyNumberFormat="1" applyFont="1" applyBorder="1" applyAlignment="1">
      <alignment horizontal="center"/>
    </xf>
    <xf numFmtId="0" fontId="26" fillId="2" borderId="5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11" xfId="0" applyFont="1" applyBorder="1"/>
    <xf numFmtId="0" fontId="0" fillId="0" borderId="0" xfId="0" applyFont="1" applyAlignment="1"/>
    <xf numFmtId="1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9" xfId="0" applyFont="1" applyBorder="1"/>
    <xf numFmtId="0" fontId="2" fillId="2" borderId="6" xfId="0" applyFont="1" applyFill="1" applyBorder="1" applyAlignment="1">
      <alignment horizontal="center"/>
    </xf>
    <xf numFmtId="0" fontId="3" fillId="0" borderId="10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90W2UvOXAlb72fsqVaF1ny4joaW-rqPt/edit" TargetMode="External"/><Relationship Id="rId1" Type="http://schemas.openxmlformats.org/officeDocument/2006/relationships/hyperlink" Target="https://docs.google.com/document/d/1J6rGlQaXGovEwgXNfBqExaRmetu8wvk9/ed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bv4_vCZYB4hgRSeUwhU885SPAnPHMb-/view?usp=sharing" TargetMode="External"/><Relationship Id="rId7" Type="http://schemas.openxmlformats.org/officeDocument/2006/relationships/hyperlink" Target="https://drive.google.com/file/d/1CwMu84fgJURM1IfVQ4eieAmAAY3b3q4t/view?usp=sharing" TargetMode="External"/><Relationship Id="rId2" Type="http://schemas.openxmlformats.org/officeDocument/2006/relationships/hyperlink" Target="https://drive.google.com/file/d/1-DyhaWDUabjt4zGNfiDG9MmFs1-KO0ik/view?usp=sharing" TargetMode="External"/><Relationship Id="rId1" Type="http://schemas.openxmlformats.org/officeDocument/2006/relationships/hyperlink" Target="https://drive.google.com/file/d/17rdKDpyeqd0Ti8GQLgw3iSlQK8upDUuW/view?usp=sharing" TargetMode="External"/><Relationship Id="rId6" Type="http://schemas.openxmlformats.org/officeDocument/2006/relationships/hyperlink" Target="https://drive.google.com/file/d/1107RonJERDWSVbhXTrRyo_Q8taUPZ47X/view?usp=sharing" TargetMode="External"/><Relationship Id="rId5" Type="http://schemas.openxmlformats.org/officeDocument/2006/relationships/hyperlink" Target="https://drive.google.com/file/d/15SJKWdfiIsgzYo0UKrd0oLc9cT3IntUd/view?usp=sharing" TargetMode="External"/><Relationship Id="rId4" Type="http://schemas.openxmlformats.org/officeDocument/2006/relationships/hyperlink" Target="https://drive.google.com/file/d/17VxhqJO13ZcMXoDoeCe82Yy5DlvF3KW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F865"/>
  <sheetViews>
    <sheetView tabSelected="1" workbookViewId="0">
      <selection activeCell="B1" sqref="B1:B1048576"/>
    </sheetView>
  </sheetViews>
  <sheetFormatPr defaultColWidth="12.6640625" defaultRowHeight="15.75" customHeight="1" x14ac:dyDescent="0.25"/>
  <cols>
    <col min="1" max="1" width="48.33203125" customWidth="1"/>
    <col min="2" max="2" width="21.44140625" customWidth="1"/>
    <col min="3" max="3" width="51.21875" customWidth="1"/>
    <col min="4" max="32" width="62.44140625" customWidth="1"/>
  </cols>
  <sheetData>
    <row r="1" spans="1:32" ht="36.75" customHeight="1" x14ac:dyDescent="0.3">
      <c r="A1" s="1" t="s">
        <v>0</v>
      </c>
      <c r="B1" s="2" t="s">
        <v>3</v>
      </c>
      <c r="C1" s="3" t="s">
        <v>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4" customHeight="1" x14ac:dyDescent="0.3">
      <c r="A2" s="194" t="s">
        <v>5</v>
      </c>
      <c r="B2" s="195"/>
      <c r="C2" s="198" t="s">
        <v>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2.5" customHeight="1" x14ac:dyDescent="0.3">
      <c r="A3" s="6" t="s">
        <v>7</v>
      </c>
      <c r="B3" s="7" t="s">
        <v>8</v>
      </c>
      <c r="C3" s="19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8.75" customHeight="1" x14ac:dyDescent="0.3">
      <c r="A4" s="9"/>
      <c r="B4" s="10"/>
      <c r="C4" s="20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4" customHeight="1" x14ac:dyDescent="0.3">
      <c r="A5" s="201" t="s">
        <v>9</v>
      </c>
      <c r="B5" s="197"/>
      <c r="C5" s="198" t="s">
        <v>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4" customHeight="1" x14ac:dyDescent="0.3">
      <c r="A6" s="12" t="s">
        <v>10</v>
      </c>
      <c r="B6" s="14" t="s">
        <v>11</v>
      </c>
      <c r="C6" s="19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4" customHeight="1" x14ac:dyDescent="0.3">
      <c r="A7" s="11"/>
      <c r="B7" s="15"/>
      <c r="C7" s="20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4" customHeight="1" x14ac:dyDescent="0.3">
      <c r="A8" s="194" t="s">
        <v>12</v>
      </c>
      <c r="B8" s="196"/>
      <c r="C8" s="198" t="s">
        <v>13</v>
      </c>
      <c r="D8" s="1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0.25" customHeight="1" x14ac:dyDescent="0.3">
      <c r="A9" s="17" t="s">
        <v>13</v>
      </c>
      <c r="B9" s="13">
        <v>3990</v>
      </c>
      <c r="C9" s="199"/>
      <c r="D9" s="1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8.75" customHeight="1" x14ac:dyDescent="0.3">
      <c r="A10" s="18"/>
      <c r="B10" s="20"/>
      <c r="C10" s="200"/>
      <c r="D10" s="1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7.399999999999999" x14ac:dyDescent="0.3">
      <c r="A11" s="201" t="s">
        <v>14</v>
      </c>
      <c r="B11" s="202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26.4" x14ac:dyDescent="0.25">
      <c r="A12" s="23" t="s">
        <v>15</v>
      </c>
      <c r="B12" s="25">
        <v>2900</v>
      </c>
      <c r="C12" s="5" t="s">
        <v>16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3.2" x14ac:dyDescent="0.25">
      <c r="A13" s="18"/>
      <c r="B13" s="20"/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7.399999999999999" x14ac:dyDescent="0.3">
      <c r="A14" s="194" t="s">
        <v>17</v>
      </c>
      <c r="B14" s="196"/>
      <c r="C14" s="27"/>
    </row>
    <row r="15" spans="1:32" ht="26.4" x14ac:dyDescent="0.25">
      <c r="A15" s="28" t="s">
        <v>18</v>
      </c>
      <c r="B15" s="29">
        <v>7900</v>
      </c>
      <c r="C15" s="30" t="s">
        <v>19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ht="13.2" x14ac:dyDescent="0.25">
      <c r="A16" s="18"/>
      <c r="B16" s="20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ht="24" customHeight="1" x14ac:dyDescent="0.3">
      <c r="A17" s="194" t="s">
        <v>20</v>
      </c>
      <c r="B17" s="196"/>
      <c r="C17" s="3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ht="44.25" customHeight="1" x14ac:dyDescent="0.25">
      <c r="A18" s="35" t="s">
        <v>21</v>
      </c>
      <c r="B18" s="36">
        <v>2500</v>
      </c>
      <c r="C18" s="5" t="s">
        <v>22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ht="44.25" customHeight="1" x14ac:dyDescent="0.25">
      <c r="A19" s="35" t="s">
        <v>23</v>
      </c>
      <c r="B19" s="36">
        <v>2990</v>
      </c>
      <c r="C19" s="5" t="s">
        <v>24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ht="44.25" customHeight="1" x14ac:dyDescent="0.25">
      <c r="A20" s="35" t="s">
        <v>25</v>
      </c>
      <c r="B20" s="36">
        <v>6000</v>
      </c>
      <c r="C20" s="5" t="s">
        <v>26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ht="13.2" x14ac:dyDescent="0.25">
      <c r="A21" s="18"/>
      <c r="B21" s="20"/>
      <c r="C21" s="2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ht="17.399999999999999" x14ac:dyDescent="0.3">
      <c r="A22" s="194" t="s">
        <v>27</v>
      </c>
      <c r="B22" s="196"/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ht="30" x14ac:dyDescent="0.25">
      <c r="A23" s="37" t="s">
        <v>28</v>
      </c>
      <c r="B23" s="25">
        <v>1900</v>
      </c>
      <c r="C23" s="2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ht="30" x14ac:dyDescent="0.25">
      <c r="A24" s="37" t="s">
        <v>29</v>
      </c>
      <c r="B24" s="25">
        <v>22800</v>
      </c>
      <c r="C24" s="21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ht="15" x14ac:dyDescent="0.25">
      <c r="A25" s="38"/>
      <c r="B25" s="40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ht="13.2" x14ac:dyDescent="0.25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3.2" x14ac:dyDescent="0.25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ht="13.2" x14ac:dyDescent="0.25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ht="13.2" x14ac:dyDescent="0.25">
      <c r="A29" s="33"/>
      <c r="B29" s="41"/>
      <c r="C29" s="4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ht="13.2" x14ac:dyDescent="0.25">
      <c r="A30" s="33"/>
      <c r="B30" s="41"/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13.2" x14ac:dyDescent="0.25">
      <c r="A31" s="33"/>
      <c r="B31" s="41"/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ht="13.2" x14ac:dyDescent="0.25">
      <c r="A32" s="33"/>
      <c r="B32" s="41"/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ht="13.2" x14ac:dyDescent="0.25">
      <c r="A33" s="33"/>
      <c r="B33" s="41"/>
      <c r="C33" s="4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ht="13.2" x14ac:dyDescent="0.25">
      <c r="A34" s="33"/>
      <c r="B34" s="41"/>
      <c r="C34" s="4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13.2" x14ac:dyDescent="0.25">
      <c r="A35" s="33"/>
      <c r="B35" s="41"/>
      <c r="C35" s="4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ht="13.2" x14ac:dyDescent="0.25">
      <c r="A36" s="33"/>
      <c r="B36" s="41"/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ht="13.2" x14ac:dyDescent="0.25">
      <c r="A37" s="33"/>
      <c r="B37" s="41"/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ht="13.2" x14ac:dyDescent="0.25">
      <c r="A38" s="33"/>
      <c r="B38" s="41"/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ht="13.2" x14ac:dyDescent="0.25">
      <c r="A39" s="33"/>
      <c r="B39" s="41"/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ht="13.2" x14ac:dyDescent="0.25">
      <c r="A40" s="33"/>
      <c r="B40" s="41"/>
      <c r="C40" s="4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ht="13.2" x14ac:dyDescent="0.25">
      <c r="A41" s="33"/>
      <c r="B41" s="41"/>
      <c r="C41" s="4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ht="13.2" x14ac:dyDescent="0.25">
      <c r="A42" s="33"/>
      <c r="B42" s="41"/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ht="13.2" x14ac:dyDescent="0.25">
      <c r="A43" s="33"/>
      <c r="B43" s="41"/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ht="13.2" x14ac:dyDescent="0.25">
      <c r="A44" s="33"/>
      <c r="B44" s="41"/>
      <c r="C44" s="4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ht="13.2" x14ac:dyDescent="0.25">
      <c r="A45" s="33"/>
      <c r="B45" s="41"/>
      <c r="C45" s="4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ht="13.2" x14ac:dyDescent="0.25">
      <c r="A46" s="33"/>
      <c r="B46" s="41"/>
      <c r="C46" s="4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ht="13.2" x14ac:dyDescent="0.25">
      <c r="A47" s="33"/>
      <c r="B47" s="41"/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ht="13.2" x14ac:dyDescent="0.25">
      <c r="A48" s="33"/>
      <c r="B48" s="41"/>
      <c r="C48" s="4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ht="13.2" x14ac:dyDescent="0.25">
      <c r="A49" s="33"/>
      <c r="B49" s="41"/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ht="13.2" x14ac:dyDescent="0.25">
      <c r="A50" s="33"/>
      <c r="B50" s="41"/>
      <c r="C50" s="4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ht="13.2" x14ac:dyDescent="0.25">
      <c r="A51" s="33"/>
      <c r="B51" s="41"/>
      <c r="C51" s="4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ht="13.2" x14ac:dyDescent="0.25">
      <c r="A52" s="33"/>
      <c r="B52" s="41"/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ht="13.2" x14ac:dyDescent="0.25">
      <c r="A53" s="33"/>
      <c r="B53" s="41"/>
      <c r="C53" s="4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ht="13.2" x14ac:dyDescent="0.25">
      <c r="A54" s="33"/>
      <c r="B54" s="41"/>
      <c r="C54" s="4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ht="13.2" x14ac:dyDescent="0.25">
      <c r="A55" s="33"/>
      <c r="B55" s="41"/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ht="13.2" x14ac:dyDescent="0.25">
      <c r="A56" s="33"/>
      <c r="B56" s="41"/>
      <c r="C56" s="4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ht="13.2" x14ac:dyDescent="0.25">
      <c r="A57" s="33"/>
      <c r="B57" s="41"/>
      <c r="C57" s="4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ht="13.2" x14ac:dyDescent="0.25">
      <c r="A58" s="33"/>
      <c r="B58" s="41"/>
      <c r="C58" s="4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ht="13.2" x14ac:dyDescent="0.25">
      <c r="A59" s="33"/>
      <c r="B59" s="41"/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ht="13.2" x14ac:dyDescent="0.25">
      <c r="A60" s="33"/>
      <c r="B60" s="41"/>
      <c r="C60" s="4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ht="13.2" x14ac:dyDescent="0.25">
      <c r="A61" s="33"/>
      <c r="B61" s="41"/>
      <c r="C61" s="4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ht="13.2" x14ac:dyDescent="0.25">
      <c r="A62" s="33"/>
      <c r="B62" s="41"/>
      <c r="C62" s="4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ht="13.2" x14ac:dyDescent="0.25">
      <c r="A63" s="33"/>
      <c r="B63" s="41"/>
      <c r="C63" s="4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3.2" x14ac:dyDescent="0.25">
      <c r="A64" s="33"/>
      <c r="B64" s="41"/>
      <c r="C64" s="4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ht="13.2" x14ac:dyDescent="0.25">
      <c r="A65" s="33"/>
      <c r="B65" s="41"/>
      <c r="C65" s="4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2" ht="13.2" x14ac:dyDescent="0.25">
      <c r="A66" s="33"/>
      <c r="B66" s="41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ht="13.2" x14ac:dyDescent="0.25">
      <c r="A67" s="33"/>
      <c r="B67" s="41"/>
      <c r="C67" s="4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ht="13.2" x14ac:dyDescent="0.25">
      <c r="A68" s="33"/>
      <c r="B68" s="41"/>
      <c r="C68" s="4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ht="13.2" x14ac:dyDescent="0.25">
      <c r="A69" s="33"/>
      <c r="B69" s="41"/>
      <c r="C69" s="4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32" ht="13.2" x14ac:dyDescent="0.25">
      <c r="A70" s="33"/>
      <c r="B70" s="41"/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</row>
    <row r="71" spans="1:32" ht="13.2" x14ac:dyDescent="0.25">
      <c r="A71" s="33"/>
      <c r="B71" s="41"/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1:32" ht="13.2" x14ac:dyDescent="0.25">
      <c r="A72" s="33"/>
      <c r="B72" s="41"/>
      <c r="C72" s="4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</row>
    <row r="73" spans="1:32" ht="13.2" x14ac:dyDescent="0.25">
      <c r="A73" s="33"/>
      <c r="B73" s="41"/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</row>
    <row r="74" spans="1:32" ht="13.2" x14ac:dyDescent="0.25">
      <c r="A74" s="33"/>
      <c r="B74" s="41"/>
      <c r="C74" s="4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2" ht="13.2" x14ac:dyDescent="0.25">
      <c r="A75" s="33"/>
      <c r="B75" s="41"/>
      <c r="C75" s="4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</row>
    <row r="76" spans="1:32" ht="13.2" x14ac:dyDescent="0.25">
      <c r="A76" s="33"/>
      <c r="B76" s="41"/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1:32" ht="13.2" x14ac:dyDescent="0.25">
      <c r="A77" s="33"/>
      <c r="B77" s="41"/>
      <c r="C77" s="4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</row>
    <row r="78" spans="1:32" ht="13.2" x14ac:dyDescent="0.25">
      <c r="A78" s="33"/>
      <c r="B78" s="41"/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</row>
    <row r="79" spans="1:32" ht="13.2" x14ac:dyDescent="0.25">
      <c r="A79" s="33"/>
      <c r="B79" s="41"/>
      <c r="C79" s="4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</row>
    <row r="80" spans="1:32" ht="13.2" x14ac:dyDescent="0.25">
      <c r="A80" s="33"/>
      <c r="B80" s="41"/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</row>
    <row r="81" spans="1:32" ht="13.2" x14ac:dyDescent="0.25">
      <c r="A81" s="33"/>
      <c r="B81" s="41"/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32" ht="13.2" x14ac:dyDescent="0.25">
      <c r="A82" s="33"/>
      <c r="B82" s="41"/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ht="13.2" x14ac:dyDescent="0.25">
      <c r="A83" s="33"/>
      <c r="B83" s="41"/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3.2" x14ac:dyDescent="0.25">
      <c r="A84" s="33"/>
      <c r="B84" s="41"/>
      <c r="C84" s="4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ht="13.2" x14ac:dyDescent="0.25">
      <c r="A85" s="33"/>
      <c r="B85" s="41"/>
      <c r="C85" s="4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ht="13.2" x14ac:dyDescent="0.25">
      <c r="A86" s="33"/>
      <c r="B86" s="41"/>
      <c r="C86" s="4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2" ht="13.2" x14ac:dyDescent="0.25">
      <c r="A87" s="33"/>
      <c r="B87" s="41"/>
      <c r="C87" s="4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32" ht="13.2" x14ac:dyDescent="0.25">
      <c r="A88" s="33"/>
      <c r="B88" s="41"/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32" ht="13.2" x14ac:dyDescent="0.25">
      <c r="A89" s="33"/>
      <c r="B89" s="41"/>
      <c r="C89" s="4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</row>
    <row r="90" spans="1:32" ht="13.2" x14ac:dyDescent="0.25">
      <c r="A90" s="33"/>
      <c r="B90" s="41"/>
      <c r="C90" s="4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</row>
    <row r="91" spans="1:32" ht="13.2" x14ac:dyDescent="0.25">
      <c r="A91" s="33"/>
      <c r="B91" s="41"/>
      <c r="C91" s="4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</row>
    <row r="92" spans="1:32" ht="13.2" x14ac:dyDescent="0.25">
      <c r="A92" s="33"/>
      <c r="B92" s="41"/>
      <c r="C92" s="4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ht="13.2" x14ac:dyDescent="0.25">
      <c r="A93" s="33"/>
      <c r="B93" s="41"/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ht="13.2" x14ac:dyDescent="0.25">
      <c r="A94" s="33"/>
      <c r="B94" s="41"/>
      <c r="C94" s="4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</row>
    <row r="95" spans="1:32" ht="13.2" x14ac:dyDescent="0.25">
      <c r="A95" s="33"/>
      <c r="B95" s="41"/>
      <c r="C95" s="4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</row>
    <row r="96" spans="1:32" ht="13.2" x14ac:dyDescent="0.25">
      <c r="A96" s="33"/>
      <c r="B96" s="41"/>
      <c r="C96" s="4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</row>
    <row r="97" spans="1:32" ht="13.2" x14ac:dyDescent="0.25">
      <c r="A97" s="33"/>
      <c r="B97" s="41"/>
      <c r="C97" s="4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</row>
    <row r="98" spans="1:32" ht="13.2" x14ac:dyDescent="0.25">
      <c r="A98" s="33"/>
      <c r="B98" s="41"/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</row>
    <row r="99" spans="1:32" ht="13.2" x14ac:dyDescent="0.25">
      <c r="A99" s="33"/>
      <c r="B99" s="41"/>
      <c r="C99" s="4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</row>
    <row r="100" spans="1:32" ht="13.2" x14ac:dyDescent="0.25">
      <c r="A100" s="33"/>
      <c r="B100" s="41"/>
      <c r="C100" s="4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</row>
    <row r="101" spans="1:32" ht="13.2" x14ac:dyDescent="0.25">
      <c r="A101" s="33"/>
      <c r="B101" s="41"/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</row>
    <row r="102" spans="1:32" ht="13.2" x14ac:dyDescent="0.25">
      <c r="A102" s="33"/>
      <c r="B102" s="41"/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</row>
    <row r="103" spans="1:32" ht="13.2" x14ac:dyDescent="0.25">
      <c r="A103" s="33"/>
      <c r="B103" s="41"/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</row>
    <row r="104" spans="1:32" ht="13.2" x14ac:dyDescent="0.25">
      <c r="A104" s="33"/>
      <c r="B104" s="41"/>
      <c r="C104" s="4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</row>
    <row r="105" spans="1:32" ht="13.2" x14ac:dyDescent="0.25">
      <c r="A105" s="33"/>
      <c r="B105" s="41"/>
      <c r="C105" s="4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</row>
    <row r="106" spans="1:32" ht="13.2" x14ac:dyDescent="0.25">
      <c r="A106" s="33"/>
      <c r="B106" s="41"/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</row>
    <row r="107" spans="1:32" ht="13.2" x14ac:dyDescent="0.25">
      <c r="A107" s="33"/>
      <c r="B107" s="41"/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</row>
    <row r="108" spans="1:32" ht="13.2" x14ac:dyDescent="0.25">
      <c r="A108" s="33"/>
      <c r="B108" s="41"/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</row>
    <row r="109" spans="1:32" ht="13.2" x14ac:dyDescent="0.25">
      <c r="A109" s="33"/>
      <c r="B109" s="41"/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</row>
    <row r="110" spans="1:32" ht="13.2" x14ac:dyDescent="0.25">
      <c r="A110" s="33"/>
      <c r="B110" s="41"/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</row>
    <row r="111" spans="1:32" ht="13.2" x14ac:dyDescent="0.25">
      <c r="A111" s="33"/>
      <c r="B111" s="41"/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</row>
    <row r="112" spans="1:32" ht="13.2" x14ac:dyDescent="0.25">
      <c r="A112" s="33"/>
      <c r="B112" s="41"/>
      <c r="C112" s="4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1:32" ht="13.2" x14ac:dyDescent="0.25">
      <c r="A113" s="33"/>
      <c r="B113" s="41"/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</row>
    <row r="114" spans="1:32" ht="13.2" x14ac:dyDescent="0.25">
      <c r="A114" s="33"/>
      <c r="B114" s="41"/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</row>
    <row r="115" spans="1:32" ht="13.2" x14ac:dyDescent="0.25">
      <c r="A115" s="33"/>
      <c r="B115" s="41"/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</row>
    <row r="116" spans="1:32" ht="13.2" x14ac:dyDescent="0.25">
      <c r="A116" s="33"/>
      <c r="B116" s="41"/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</row>
    <row r="117" spans="1:32" ht="13.2" x14ac:dyDescent="0.25">
      <c r="A117" s="33"/>
      <c r="B117" s="41"/>
      <c r="C117" s="4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</row>
    <row r="118" spans="1:32" ht="13.2" x14ac:dyDescent="0.25">
      <c r="A118" s="33"/>
      <c r="B118" s="41"/>
      <c r="C118" s="4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</row>
    <row r="119" spans="1:32" ht="13.2" x14ac:dyDescent="0.25">
      <c r="A119" s="33"/>
      <c r="B119" s="41"/>
      <c r="C119" s="42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</row>
    <row r="120" spans="1:32" ht="13.2" x14ac:dyDescent="0.25">
      <c r="A120" s="33"/>
      <c r="B120" s="41"/>
      <c r="C120" s="4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</row>
    <row r="121" spans="1:32" ht="13.2" x14ac:dyDescent="0.25">
      <c r="A121" s="33"/>
      <c r="B121" s="41"/>
      <c r="C121" s="4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</row>
    <row r="122" spans="1:32" ht="13.2" x14ac:dyDescent="0.25">
      <c r="A122" s="33"/>
      <c r="B122" s="41"/>
      <c r="C122" s="4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</row>
    <row r="123" spans="1:32" ht="13.2" x14ac:dyDescent="0.25">
      <c r="A123" s="33"/>
      <c r="B123" s="41"/>
      <c r="C123" s="4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</row>
    <row r="124" spans="1:32" ht="13.2" x14ac:dyDescent="0.25">
      <c r="A124" s="33"/>
      <c r="B124" s="41"/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</row>
    <row r="125" spans="1:32" ht="13.2" x14ac:dyDescent="0.25">
      <c r="A125" s="33"/>
      <c r="B125" s="41"/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</row>
    <row r="126" spans="1:32" ht="13.2" x14ac:dyDescent="0.25">
      <c r="A126" s="33"/>
      <c r="B126" s="41"/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</row>
    <row r="127" spans="1:32" ht="13.2" x14ac:dyDescent="0.25">
      <c r="A127" s="33"/>
      <c r="B127" s="41"/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</row>
    <row r="128" spans="1:32" ht="13.2" x14ac:dyDescent="0.25">
      <c r="A128" s="33"/>
      <c r="B128" s="41"/>
      <c r="C128" s="4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</row>
    <row r="129" spans="1:32" ht="13.2" x14ac:dyDescent="0.25">
      <c r="A129" s="33"/>
      <c r="B129" s="41"/>
      <c r="C129" s="4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</row>
    <row r="130" spans="1:32" ht="13.2" x14ac:dyDescent="0.25">
      <c r="A130" s="33"/>
      <c r="B130" s="41"/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</row>
    <row r="131" spans="1:32" ht="13.2" x14ac:dyDescent="0.25">
      <c r="A131" s="33"/>
      <c r="B131" s="41"/>
      <c r="C131" s="4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</row>
    <row r="132" spans="1:32" ht="13.2" x14ac:dyDescent="0.25">
      <c r="A132" s="33"/>
      <c r="B132" s="41"/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</row>
    <row r="133" spans="1:32" ht="13.2" x14ac:dyDescent="0.25">
      <c r="A133" s="33"/>
      <c r="B133" s="41"/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1:32" ht="13.2" x14ac:dyDescent="0.25">
      <c r="A134" s="33"/>
      <c r="B134" s="41"/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</row>
    <row r="135" spans="1:32" ht="13.2" x14ac:dyDescent="0.25">
      <c r="A135" s="33"/>
      <c r="B135" s="41"/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:32" ht="13.2" x14ac:dyDescent="0.25">
      <c r="A136" s="33"/>
      <c r="B136" s="41"/>
      <c r="C136" s="4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13.2" x14ac:dyDescent="0.25">
      <c r="A137" s="33"/>
      <c r="B137" s="41"/>
      <c r="C137" s="4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3.2" x14ac:dyDescent="0.25">
      <c r="A138" s="33"/>
      <c r="B138" s="41"/>
      <c r="C138" s="4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13.2" x14ac:dyDescent="0.25">
      <c r="A139" s="33"/>
      <c r="B139" s="41"/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13.2" x14ac:dyDescent="0.25">
      <c r="A140" s="33"/>
      <c r="B140" s="41"/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</row>
    <row r="141" spans="1:32" ht="13.2" x14ac:dyDescent="0.25">
      <c r="A141" s="33"/>
      <c r="B141" s="41"/>
      <c r="C141" s="4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</row>
    <row r="142" spans="1:32" ht="13.2" x14ac:dyDescent="0.25">
      <c r="A142" s="33"/>
      <c r="B142" s="41"/>
      <c r="C142" s="4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</row>
    <row r="143" spans="1:32" ht="13.2" x14ac:dyDescent="0.25">
      <c r="A143" s="33"/>
      <c r="B143" s="41"/>
      <c r="C143" s="4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</row>
    <row r="144" spans="1:32" ht="13.2" x14ac:dyDescent="0.25">
      <c r="A144" s="33"/>
      <c r="B144" s="41"/>
      <c r="C144" s="4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</row>
    <row r="145" spans="1:32" ht="13.2" x14ac:dyDescent="0.25">
      <c r="A145" s="33"/>
      <c r="B145" s="41"/>
      <c r="C145" s="4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</row>
    <row r="146" spans="1:32" ht="13.2" x14ac:dyDescent="0.25">
      <c r="A146" s="33"/>
      <c r="B146" s="41"/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</row>
    <row r="147" spans="1:32" ht="13.2" x14ac:dyDescent="0.25">
      <c r="A147" s="33"/>
      <c r="B147" s="41"/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</row>
    <row r="148" spans="1:32" ht="13.2" x14ac:dyDescent="0.25">
      <c r="A148" s="33"/>
      <c r="B148" s="41"/>
      <c r="C148" s="4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</row>
    <row r="149" spans="1:32" ht="13.2" x14ac:dyDescent="0.25">
      <c r="A149" s="33"/>
      <c r="B149" s="41"/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1:32" ht="13.2" x14ac:dyDescent="0.25">
      <c r="A150" s="33"/>
      <c r="B150" s="41"/>
      <c r="C150" s="4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</row>
    <row r="151" spans="1:32" ht="13.2" x14ac:dyDescent="0.25">
      <c r="A151" s="33"/>
      <c r="B151" s="41"/>
      <c r="C151" s="4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</row>
    <row r="152" spans="1:32" ht="13.2" x14ac:dyDescent="0.25">
      <c r="A152" s="33"/>
      <c r="B152" s="41"/>
      <c r="C152" s="4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</row>
    <row r="153" spans="1:32" ht="13.2" x14ac:dyDescent="0.25">
      <c r="A153" s="33"/>
      <c r="B153" s="41"/>
      <c r="C153" s="4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</row>
    <row r="154" spans="1:32" ht="13.2" x14ac:dyDescent="0.25">
      <c r="A154" s="33"/>
      <c r="B154" s="41"/>
      <c r="C154" s="4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</row>
    <row r="155" spans="1:32" ht="13.2" x14ac:dyDescent="0.25">
      <c r="A155" s="33"/>
      <c r="B155" s="41"/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</row>
    <row r="156" spans="1:32" ht="13.2" x14ac:dyDescent="0.25">
      <c r="A156" s="33"/>
      <c r="B156" s="41"/>
      <c r="C156" s="4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</row>
    <row r="157" spans="1:32" ht="13.2" x14ac:dyDescent="0.25">
      <c r="A157" s="33"/>
      <c r="B157" s="41"/>
      <c r="C157" s="4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</row>
    <row r="158" spans="1:32" ht="13.2" x14ac:dyDescent="0.25">
      <c r="A158" s="33"/>
      <c r="B158" s="41"/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</row>
    <row r="159" spans="1:32" ht="13.2" x14ac:dyDescent="0.25">
      <c r="A159" s="33"/>
      <c r="B159" s="41"/>
      <c r="C159" s="4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</row>
    <row r="160" spans="1:32" ht="13.2" x14ac:dyDescent="0.25">
      <c r="A160" s="33"/>
      <c r="B160" s="41"/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</row>
    <row r="161" spans="1:32" ht="13.2" x14ac:dyDescent="0.25">
      <c r="A161" s="33"/>
      <c r="B161" s="41"/>
      <c r="C161" s="4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</row>
    <row r="162" spans="1:32" ht="13.2" x14ac:dyDescent="0.25">
      <c r="A162" s="33"/>
      <c r="B162" s="41"/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</row>
    <row r="163" spans="1:32" ht="13.2" x14ac:dyDescent="0.25">
      <c r="A163" s="33"/>
      <c r="B163" s="41"/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</row>
    <row r="164" spans="1:32" ht="13.2" x14ac:dyDescent="0.25">
      <c r="A164" s="33"/>
      <c r="B164" s="41"/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32" ht="13.2" x14ac:dyDescent="0.25">
      <c r="A165" s="33"/>
      <c r="B165" s="41"/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32" ht="13.2" x14ac:dyDescent="0.25">
      <c r="A166" s="33"/>
      <c r="B166" s="41"/>
      <c r="C166" s="4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</row>
    <row r="167" spans="1:32" ht="13.2" x14ac:dyDescent="0.25">
      <c r="A167" s="33"/>
      <c r="B167" s="41"/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</row>
    <row r="168" spans="1:32" ht="13.2" x14ac:dyDescent="0.25">
      <c r="A168" s="33"/>
      <c r="B168" s="41"/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</row>
    <row r="169" spans="1:32" ht="13.2" x14ac:dyDescent="0.25">
      <c r="A169" s="33"/>
      <c r="B169" s="41"/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</row>
    <row r="170" spans="1:32" ht="13.2" x14ac:dyDescent="0.25">
      <c r="A170" s="33"/>
      <c r="B170" s="41"/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</row>
    <row r="171" spans="1:32" ht="13.2" x14ac:dyDescent="0.25">
      <c r="A171" s="33"/>
      <c r="B171" s="41"/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</row>
    <row r="172" spans="1:32" ht="13.2" x14ac:dyDescent="0.25">
      <c r="A172" s="33"/>
      <c r="B172" s="41"/>
      <c r="C172" s="4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</row>
    <row r="173" spans="1:32" ht="13.2" x14ac:dyDescent="0.25">
      <c r="A173" s="33"/>
      <c r="B173" s="41"/>
      <c r="C173" s="4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</row>
    <row r="174" spans="1:32" ht="13.2" x14ac:dyDescent="0.25">
      <c r="A174" s="33"/>
      <c r="B174" s="41"/>
      <c r="C174" s="4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</row>
    <row r="175" spans="1:32" ht="13.2" x14ac:dyDescent="0.25">
      <c r="A175" s="33"/>
      <c r="B175" s="41"/>
      <c r="C175" s="4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</row>
    <row r="176" spans="1:32" ht="13.2" x14ac:dyDescent="0.25">
      <c r="A176" s="33"/>
      <c r="B176" s="41"/>
      <c r="C176" s="4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</row>
    <row r="177" spans="1:32" ht="13.2" x14ac:dyDescent="0.25">
      <c r="A177" s="33"/>
      <c r="B177" s="41"/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</row>
    <row r="178" spans="1:32" ht="13.2" x14ac:dyDescent="0.25">
      <c r="A178" s="33"/>
      <c r="B178" s="41"/>
      <c r="C178" s="4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</row>
    <row r="179" spans="1:32" ht="13.2" x14ac:dyDescent="0.25">
      <c r="A179" s="33"/>
      <c r="B179" s="41"/>
      <c r="C179" s="4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</row>
    <row r="180" spans="1:32" ht="13.2" x14ac:dyDescent="0.25">
      <c r="A180" s="33"/>
      <c r="B180" s="41"/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</row>
    <row r="181" spans="1:32" ht="13.2" x14ac:dyDescent="0.25">
      <c r="A181" s="33"/>
      <c r="B181" s="41"/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</row>
    <row r="182" spans="1:32" ht="13.2" x14ac:dyDescent="0.25">
      <c r="A182" s="33"/>
      <c r="B182" s="41"/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</row>
    <row r="183" spans="1:32" ht="13.2" x14ac:dyDescent="0.25">
      <c r="A183" s="33"/>
      <c r="B183" s="41"/>
      <c r="C183" s="4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</row>
    <row r="184" spans="1:32" ht="13.2" x14ac:dyDescent="0.25">
      <c r="A184" s="33"/>
      <c r="B184" s="41"/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</row>
    <row r="185" spans="1:32" ht="13.2" x14ac:dyDescent="0.25">
      <c r="A185" s="33"/>
      <c r="B185" s="41"/>
      <c r="C185" s="42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</row>
    <row r="186" spans="1:32" ht="13.2" x14ac:dyDescent="0.25">
      <c r="A186" s="33"/>
      <c r="B186" s="41"/>
      <c r="C186" s="4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</row>
    <row r="187" spans="1:32" ht="13.2" x14ac:dyDescent="0.25">
      <c r="A187" s="33"/>
      <c r="B187" s="41"/>
      <c r="C187" s="4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</row>
    <row r="188" spans="1:32" ht="13.2" x14ac:dyDescent="0.25">
      <c r="A188" s="33"/>
      <c r="B188" s="41"/>
      <c r="C188" s="4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</row>
    <row r="189" spans="1:32" ht="13.2" x14ac:dyDescent="0.25">
      <c r="A189" s="33"/>
      <c r="B189" s="41"/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</row>
    <row r="190" spans="1:32" ht="13.2" x14ac:dyDescent="0.25">
      <c r="A190" s="33"/>
      <c r="B190" s="41"/>
      <c r="C190" s="4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</row>
    <row r="191" spans="1:32" ht="13.2" x14ac:dyDescent="0.25">
      <c r="A191" s="33"/>
      <c r="B191" s="41"/>
      <c r="C191" s="4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</row>
    <row r="192" spans="1:32" ht="13.2" x14ac:dyDescent="0.25">
      <c r="A192" s="33"/>
      <c r="B192" s="41"/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</row>
    <row r="193" spans="1:32" ht="13.2" x14ac:dyDescent="0.25">
      <c r="A193" s="33"/>
      <c r="B193" s="41"/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</row>
    <row r="194" spans="1:32" ht="13.2" x14ac:dyDescent="0.25">
      <c r="A194" s="33"/>
      <c r="B194" s="41"/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</row>
    <row r="195" spans="1:32" ht="13.2" x14ac:dyDescent="0.25">
      <c r="A195" s="33"/>
      <c r="B195" s="41"/>
      <c r="C195" s="4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</row>
    <row r="196" spans="1:32" ht="13.2" x14ac:dyDescent="0.25">
      <c r="A196" s="33"/>
      <c r="B196" s="41"/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</row>
    <row r="197" spans="1:32" ht="13.2" x14ac:dyDescent="0.25">
      <c r="A197" s="33"/>
      <c r="B197" s="41"/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</row>
    <row r="198" spans="1:32" ht="13.2" x14ac:dyDescent="0.25">
      <c r="A198" s="33"/>
      <c r="B198" s="41"/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</row>
    <row r="199" spans="1:32" ht="13.2" x14ac:dyDescent="0.25">
      <c r="A199" s="33"/>
      <c r="B199" s="41"/>
      <c r="C199" s="4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</row>
    <row r="200" spans="1:32" ht="13.2" x14ac:dyDescent="0.25">
      <c r="A200" s="33"/>
      <c r="B200" s="41"/>
      <c r="C200" s="4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</row>
    <row r="201" spans="1:32" ht="13.2" x14ac:dyDescent="0.25">
      <c r="A201" s="33"/>
      <c r="B201" s="41"/>
      <c r="C201" s="4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</row>
    <row r="202" spans="1:32" ht="13.2" x14ac:dyDescent="0.25">
      <c r="A202" s="33"/>
      <c r="B202" s="41"/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</row>
    <row r="203" spans="1:32" ht="13.2" x14ac:dyDescent="0.25">
      <c r="A203" s="33"/>
      <c r="B203" s="41"/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</row>
    <row r="204" spans="1:32" ht="13.2" x14ac:dyDescent="0.25">
      <c r="A204" s="33"/>
      <c r="B204" s="41"/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</row>
    <row r="205" spans="1:32" ht="13.2" x14ac:dyDescent="0.25">
      <c r="A205" s="33"/>
      <c r="B205" s="41"/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</row>
    <row r="206" spans="1:32" ht="13.2" x14ac:dyDescent="0.25">
      <c r="A206" s="33"/>
      <c r="B206" s="41"/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</row>
    <row r="207" spans="1:32" ht="13.2" x14ac:dyDescent="0.25">
      <c r="A207" s="33"/>
      <c r="B207" s="41"/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</row>
    <row r="208" spans="1:32" ht="13.2" x14ac:dyDescent="0.25">
      <c r="A208" s="33"/>
      <c r="B208" s="41"/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</row>
    <row r="209" spans="1:32" ht="13.2" x14ac:dyDescent="0.25">
      <c r="A209" s="33"/>
      <c r="B209" s="41"/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</row>
    <row r="210" spans="1:32" ht="13.2" x14ac:dyDescent="0.25">
      <c r="A210" s="33"/>
      <c r="B210" s="41"/>
      <c r="C210" s="4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</row>
    <row r="211" spans="1:32" ht="13.2" x14ac:dyDescent="0.25">
      <c r="A211" s="33"/>
      <c r="B211" s="41"/>
      <c r="C211" s="4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</row>
    <row r="212" spans="1:32" ht="13.2" x14ac:dyDescent="0.25">
      <c r="A212" s="33"/>
      <c r="B212" s="41"/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</row>
    <row r="213" spans="1:32" ht="13.2" x14ac:dyDescent="0.25">
      <c r="A213" s="33"/>
      <c r="B213" s="41"/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</row>
    <row r="214" spans="1:32" ht="13.2" x14ac:dyDescent="0.25">
      <c r="A214" s="33"/>
      <c r="B214" s="41"/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</row>
    <row r="215" spans="1:32" ht="13.2" x14ac:dyDescent="0.25">
      <c r="A215" s="33"/>
      <c r="B215" s="41"/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</row>
    <row r="216" spans="1:32" ht="13.2" x14ac:dyDescent="0.25">
      <c r="A216" s="33"/>
      <c r="B216" s="41"/>
      <c r="C216" s="42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</row>
    <row r="217" spans="1:32" ht="13.2" x14ac:dyDescent="0.25">
      <c r="A217" s="33"/>
      <c r="B217" s="41"/>
      <c r="C217" s="42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</row>
    <row r="218" spans="1:32" ht="13.2" x14ac:dyDescent="0.25">
      <c r="A218" s="33"/>
      <c r="B218" s="41"/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</row>
    <row r="219" spans="1:32" ht="13.2" x14ac:dyDescent="0.25">
      <c r="A219" s="33"/>
      <c r="B219" s="41"/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</row>
    <row r="220" spans="1:32" ht="13.2" x14ac:dyDescent="0.25">
      <c r="A220" s="33"/>
      <c r="B220" s="41"/>
      <c r="C220" s="42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</row>
    <row r="221" spans="1:32" ht="13.2" x14ac:dyDescent="0.25">
      <c r="A221" s="33"/>
      <c r="B221" s="41"/>
      <c r="C221" s="42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</row>
    <row r="222" spans="1:32" ht="13.2" x14ac:dyDescent="0.25">
      <c r="A222" s="33"/>
      <c r="B222" s="41"/>
      <c r="C222" s="4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</row>
    <row r="223" spans="1:32" ht="13.2" x14ac:dyDescent="0.25">
      <c r="A223" s="33"/>
      <c r="B223" s="41"/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</row>
    <row r="224" spans="1:32" ht="13.2" x14ac:dyDescent="0.25">
      <c r="A224" s="33"/>
      <c r="B224" s="41"/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</row>
    <row r="225" spans="1:32" ht="13.2" x14ac:dyDescent="0.25">
      <c r="A225" s="33"/>
      <c r="B225" s="41"/>
      <c r="C225" s="4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</row>
    <row r="226" spans="1:32" ht="13.2" x14ac:dyDescent="0.25">
      <c r="A226" s="33"/>
      <c r="B226" s="41"/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</row>
    <row r="227" spans="1:32" ht="13.2" x14ac:dyDescent="0.25">
      <c r="A227" s="33"/>
      <c r="B227" s="41"/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</row>
    <row r="228" spans="1:32" ht="13.2" x14ac:dyDescent="0.25">
      <c r="A228" s="33"/>
      <c r="B228" s="41"/>
      <c r="C228" s="4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</row>
    <row r="229" spans="1:32" ht="13.2" x14ac:dyDescent="0.25">
      <c r="A229" s="33"/>
      <c r="B229" s="41"/>
      <c r="C229" s="4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</row>
    <row r="230" spans="1:32" ht="13.2" x14ac:dyDescent="0.25">
      <c r="A230" s="33"/>
      <c r="B230" s="41"/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</row>
    <row r="231" spans="1:32" ht="13.2" x14ac:dyDescent="0.25">
      <c r="A231" s="33"/>
      <c r="B231" s="41"/>
      <c r="C231" s="4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</row>
    <row r="232" spans="1:32" ht="13.2" x14ac:dyDescent="0.25">
      <c r="A232" s="33"/>
      <c r="B232" s="41"/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</row>
    <row r="233" spans="1:32" ht="13.2" x14ac:dyDescent="0.25">
      <c r="A233" s="33"/>
      <c r="B233" s="41"/>
      <c r="C233" s="4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</row>
    <row r="234" spans="1:32" ht="13.2" x14ac:dyDescent="0.25">
      <c r="A234" s="33"/>
      <c r="B234" s="41"/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</row>
    <row r="235" spans="1:32" ht="13.2" x14ac:dyDescent="0.25">
      <c r="A235" s="33"/>
      <c r="B235" s="41"/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</row>
    <row r="236" spans="1:32" ht="13.2" x14ac:dyDescent="0.25">
      <c r="A236" s="33"/>
      <c r="B236" s="41"/>
      <c r="C236" s="4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</row>
    <row r="237" spans="1:32" ht="13.2" x14ac:dyDescent="0.25">
      <c r="A237" s="33"/>
      <c r="B237" s="41"/>
      <c r="C237" s="42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</row>
    <row r="238" spans="1:32" ht="13.2" x14ac:dyDescent="0.25">
      <c r="A238" s="33"/>
      <c r="B238" s="41"/>
      <c r="C238" s="42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</row>
    <row r="239" spans="1:32" ht="13.2" x14ac:dyDescent="0.25">
      <c r="A239" s="33"/>
      <c r="B239" s="41"/>
      <c r="C239" s="4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</row>
    <row r="240" spans="1:32" ht="13.2" x14ac:dyDescent="0.25">
      <c r="A240" s="33"/>
      <c r="B240" s="41"/>
      <c r="C240" s="4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</row>
    <row r="241" spans="1:32" ht="13.2" x14ac:dyDescent="0.25">
      <c r="A241" s="33"/>
      <c r="B241" s="41"/>
      <c r="C241" s="42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</row>
    <row r="242" spans="1:32" ht="13.2" x14ac:dyDescent="0.25">
      <c r="A242" s="33"/>
      <c r="B242" s="41"/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</row>
    <row r="243" spans="1:32" ht="13.2" x14ac:dyDescent="0.25">
      <c r="A243" s="33"/>
      <c r="B243" s="41"/>
      <c r="C243" s="4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</row>
    <row r="244" spans="1:32" ht="13.2" x14ac:dyDescent="0.25">
      <c r="A244" s="33"/>
      <c r="B244" s="41"/>
      <c r="C244" s="42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</row>
    <row r="245" spans="1:32" ht="13.2" x14ac:dyDescent="0.25">
      <c r="A245" s="33"/>
      <c r="B245" s="41"/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</row>
    <row r="246" spans="1:32" ht="13.2" x14ac:dyDescent="0.25">
      <c r="A246" s="33"/>
      <c r="B246" s="41"/>
      <c r="C246" s="42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</row>
    <row r="247" spans="1:32" ht="13.2" x14ac:dyDescent="0.25">
      <c r="A247" s="33"/>
      <c r="B247" s="41"/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</row>
    <row r="248" spans="1:32" ht="13.2" x14ac:dyDescent="0.25">
      <c r="A248" s="33"/>
      <c r="B248" s="41"/>
      <c r="C248" s="42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</row>
    <row r="249" spans="1:32" ht="13.2" x14ac:dyDescent="0.25">
      <c r="A249" s="33"/>
      <c r="B249" s="41"/>
      <c r="C249" s="42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</row>
    <row r="250" spans="1:32" ht="13.2" x14ac:dyDescent="0.25">
      <c r="A250" s="33"/>
      <c r="B250" s="41"/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</row>
    <row r="251" spans="1:32" ht="13.2" x14ac:dyDescent="0.25">
      <c r="A251" s="33"/>
      <c r="B251" s="41"/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</row>
    <row r="252" spans="1:32" ht="13.2" x14ac:dyDescent="0.25">
      <c r="A252" s="33"/>
      <c r="B252" s="41"/>
      <c r="C252" s="42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</row>
    <row r="253" spans="1:32" ht="13.2" x14ac:dyDescent="0.25">
      <c r="A253" s="33"/>
      <c r="B253" s="41"/>
      <c r="C253" s="42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</row>
    <row r="254" spans="1:32" ht="13.2" x14ac:dyDescent="0.25">
      <c r="A254" s="33"/>
      <c r="B254" s="41"/>
      <c r="C254" s="42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</row>
    <row r="255" spans="1:32" ht="13.2" x14ac:dyDescent="0.25">
      <c r="A255" s="33"/>
      <c r="B255" s="41"/>
      <c r="C255" s="42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</row>
    <row r="256" spans="1:32" ht="13.2" x14ac:dyDescent="0.25">
      <c r="A256" s="33"/>
      <c r="B256" s="41"/>
      <c r="C256" s="42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</row>
    <row r="257" spans="1:32" ht="13.2" x14ac:dyDescent="0.25">
      <c r="A257" s="33"/>
      <c r="B257" s="41"/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</row>
    <row r="258" spans="1:32" ht="13.2" x14ac:dyDescent="0.25">
      <c r="A258" s="33"/>
      <c r="B258" s="41"/>
      <c r="C258" s="42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</row>
    <row r="259" spans="1:32" ht="13.2" x14ac:dyDescent="0.25">
      <c r="A259" s="33"/>
      <c r="B259" s="41"/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</row>
    <row r="260" spans="1:32" ht="13.2" x14ac:dyDescent="0.25">
      <c r="A260" s="33"/>
      <c r="B260" s="41"/>
      <c r="C260" s="42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</row>
    <row r="261" spans="1:32" ht="13.2" x14ac:dyDescent="0.25">
      <c r="A261" s="33"/>
      <c r="B261" s="41"/>
      <c r="C261" s="42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</row>
    <row r="262" spans="1:32" ht="13.2" x14ac:dyDescent="0.25">
      <c r="A262" s="33"/>
      <c r="B262" s="41"/>
      <c r="C262" s="42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</row>
    <row r="263" spans="1:32" ht="13.2" x14ac:dyDescent="0.25">
      <c r="A263" s="33"/>
      <c r="B263" s="41"/>
      <c r="C263" s="42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</row>
    <row r="264" spans="1:32" ht="13.2" x14ac:dyDescent="0.25">
      <c r="A264" s="33"/>
      <c r="B264" s="41"/>
      <c r="C264" s="42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</row>
    <row r="265" spans="1:32" ht="13.2" x14ac:dyDescent="0.25">
      <c r="A265" s="33"/>
      <c r="B265" s="41"/>
      <c r="C265" s="4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</row>
    <row r="266" spans="1:32" ht="13.2" x14ac:dyDescent="0.25">
      <c r="A266" s="33"/>
      <c r="B266" s="41"/>
      <c r="C266" s="42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</row>
    <row r="267" spans="1:32" ht="13.2" x14ac:dyDescent="0.25">
      <c r="A267" s="33"/>
      <c r="B267" s="41"/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</row>
    <row r="268" spans="1:32" ht="13.2" x14ac:dyDescent="0.25">
      <c r="A268" s="33"/>
      <c r="B268" s="41"/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</row>
    <row r="269" spans="1:32" ht="13.2" x14ac:dyDescent="0.25">
      <c r="A269" s="33"/>
      <c r="B269" s="41"/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</row>
    <row r="270" spans="1:32" ht="13.2" x14ac:dyDescent="0.25">
      <c r="A270" s="33"/>
      <c r="B270" s="41"/>
      <c r="C270" s="42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</row>
    <row r="271" spans="1:32" ht="13.2" x14ac:dyDescent="0.25">
      <c r="A271" s="33"/>
      <c r="B271" s="41"/>
      <c r="C271" s="42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</row>
    <row r="272" spans="1:32" ht="13.2" x14ac:dyDescent="0.25">
      <c r="A272" s="33"/>
      <c r="B272" s="41"/>
      <c r="C272" s="42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</row>
    <row r="273" spans="1:32" ht="13.2" x14ac:dyDescent="0.25">
      <c r="A273" s="33"/>
      <c r="B273" s="41"/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</row>
    <row r="274" spans="1:32" ht="13.2" x14ac:dyDescent="0.25">
      <c r="A274" s="33"/>
      <c r="B274" s="41"/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</row>
    <row r="275" spans="1:32" ht="13.2" x14ac:dyDescent="0.25">
      <c r="A275" s="33"/>
      <c r="B275" s="41"/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</row>
    <row r="276" spans="1:32" ht="13.2" x14ac:dyDescent="0.25">
      <c r="A276" s="33"/>
      <c r="B276" s="41"/>
      <c r="C276" s="42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</row>
    <row r="277" spans="1:32" ht="13.2" x14ac:dyDescent="0.25">
      <c r="A277" s="33"/>
      <c r="B277" s="41"/>
      <c r="C277" s="42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</row>
    <row r="278" spans="1:32" ht="13.2" x14ac:dyDescent="0.25">
      <c r="A278" s="33"/>
      <c r="B278" s="41"/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</row>
    <row r="279" spans="1:32" ht="13.2" x14ac:dyDescent="0.25">
      <c r="A279" s="33"/>
      <c r="B279" s="41"/>
      <c r="C279" s="42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</row>
    <row r="280" spans="1:32" ht="13.2" x14ac:dyDescent="0.25">
      <c r="A280" s="33"/>
      <c r="B280" s="41"/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</row>
    <row r="281" spans="1:32" ht="13.2" x14ac:dyDescent="0.25">
      <c r="A281" s="33"/>
      <c r="B281" s="41"/>
      <c r="C281" s="42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</row>
    <row r="282" spans="1:32" ht="13.2" x14ac:dyDescent="0.25">
      <c r="A282" s="33"/>
      <c r="B282" s="41"/>
      <c r="C282" s="42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</row>
    <row r="283" spans="1:32" ht="13.2" x14ac:dyDescent="0.25">
      <c r="A283" s="33"/>
      <c r="B283" s="41"/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</row>
    <row r="284" spans="1:32" ht="13.2" x14ac:dyDescent="0.25">
      <c r="A284" s="33"/>
      <c r="B284" s="41"/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</row>
    <row r="285" spans="1:32" ht="13.2" x14ac:dyDescent="0.25">
      <c r="A285" s="33"/>
      <c r="B285" s="41"/>
      <c r="C285" s="42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</row>
    <row r="286" spans="1:32" ht="13.2" x14ac:dyDescent="0.25">
      <c r="A286" s="33"/>
      <c r="B286" s="41"/>
      <c r="C286" s="42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</row>
    <row r="287" spans="1:32" ht="13.2" x14ac:dyDescent="0.25">
      <c r="A287" s="33"/>
      <c r="B287" s="41"/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</row>
    <row r="288" spans="1:32" ht="13.2" x14ac:dyDescent="0.25">
      <c r="A288" s="33"/>
      <c r="B288" s="41"/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</row>
    <row r="289" spans="1:32" ht="13.2" x14ac:dyDescent="0.25">
      <c r="A289" s="33"/>
      <c r="B289" s="41"/>
      <c r="C289" s="42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</row>
    <row r="290" spans="1:32" ht="13.2" x14ac:dyDescent="0.25">
      <c r="A290" s="33"/>
      <c r="B290" s="41"/>
      <c r="C290" s="42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</row>
    <row r="291" spans="1:32" ht="13.2" x14ac:dyDescent="0.25">
      <c r="A291" s="33"/>
      <c r="B291" s="41"/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</row>
    <row r="292" spans="1:32" ht="13.2" x14ac:dyDescent="0.25">
      <c r="A292" s="33"/>
      <c r="B292" s="41"/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</row>
    <row r="293" spans="1:32" ht="13.2" x14ac:dyDescent="0.25">
      <c r="A293" s="33"/>
      <c r="B293" s="41"/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</row>
    <row r="294" spans="1:32" ht="13.2" x14ac:dyDescent="0.25">
      <c r="A294" s="33"/>
      <c r="B294" s="41"/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</row>
    <row r="295" spans="1:32" ht="13.2" x14ac:dyDescent="0.25">
      <c r="A295" s="33"/>
      <c r="B295" s="41"/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</row>
    <row r="296" spans="1:32" ht="13.2" x14ac:dyDescent="0.25">
      <c r="A296" s="33"/>
      <c r="B296" s="41"/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</row>
    <row r="297" spans="1:32" ht="13.2" x14ac:dyDescent="0.25">
      <c r="A297" s="33"/>
      <c r="B297" s="41"/>
      <c r="C297" s="42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</row>
    <row r="298" spans="1:32" ht="13.2" x14ac:dyDescent="0.25">
      <c r="A298" s="33"/>
      <c r="B298" s="41"/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</row>
    <row r="299" spans="1:32" ht="13.2" x14ac:dyDescent="0.25">
      <c r="A299" s="33"/>
      <c r="B299" s="41"/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</row>
    <row r="300" spans="1:32" ht="13.2" x14ac:dyDescent="0.25">
      <c r="A300" s="33"/>
      <c r="B300" s="41"/>
      <c r="C300" s="42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</row>
    <row r="301" spans="1:32" ht="13.2" x14ac:dyDescent="0.25">
      <c r="A301" s="33"/>
      <c r="B301" s="41"/>
      <c r="C301" s="42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</row>
    <row r="302" spans="1:32" ht="13.2" x14ac:dyDescent="0.25">
      <c r="A302" s="33"/>
      <c r="B302" s="41"/>
      <c r="C302" s="42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</row>
    <row r="303" spans="1:32" ht="13.2" x14ac:dyDescent="0.25">
      <c r="A303" s="33"/>
      <c r="B303" s="41"/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</row>
    <row r="304" spans="1:32" ht="13.2" x14ac:dyDescent="0.25">
      <c r="A304" s="33"/>
      <c r="B304" s="41"/>
      <c r="C304" s="42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</row>
    <row r="305" spans="1:32" ht="13.2" x14ac:dyDescent="0.25">
      <c r="A305" s="33"/>
      <c r="B305" s="41"/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</row>
    <row r="306" spans="1:32" ht="13.2" x14ac:dyDescent="0.25">
      <c r="A306" s="33"/>
      <c r="B306" s="41"/>
      <c r="C306" s="42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</row>
    <row r="307" spans="1:32" ht="13.2" x14ac:dyDescent="0.25">
      <c r="A307" s="33"/>
      <c r="B307" s="41"/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</row>
    <row r="308" spans="1:32" ht="13.2" x14ac:dyDescent="0.25">
      <c r="A308" s="33"/>
      <c r="B308" s="41"/>
      <c r="C308" s="42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</row>
    <row r="309" spans="1:32" ht="13.2" x14ac:dyDescent="0.25">
      <c r="A309" s="33"/>
      <c r="B309" s="41"/>
      <c r="C309" s="42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</row>
    <row r="310" spans="1:32" ht="13.2" x14ac:dyDescent="0.25">
      <c r="A310" s="33"/>
      <c r="B310" s="41"/>
      <c r="C310" s="42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</row>
    <row r="311" spans="1:32" ht="13.2" x14ac:dyDescent="0.25">
      <c r="A311" s="33"/>
      <c r="B311" s="41"/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</row>
    <row r="312" spans="1:32" ht="13.2" x14ac:dyDescent="0.25">
      <c r="A312" s="33"/>
      <c r="B312" s="41"/>
      <c r="C312" s="42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</row>
    <row r="313" spans="1:32" ht="13.2" x14ac:dyDescent="0.25">
      <c r="A313" s="33"/>
      <c r="B313" s="41"/>
      <c r="C313" s="4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</row>
    <row r="314" spans="1:32" ht="13.2" x14ac:dyDescent="0.25">
      <c r="A314" s="33"/>
      <c r="B314" s="41"/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</row>
    <row r="315" spans="1:32" ht="13.2" x14ac:dyDescent="0.25">
      <c r="A315" s="33"/>
      <c r="B315" s="41"/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</row>
    <row r="316" spans="1:32" ht="13.2" x14ac:dyDescent="0.25">
      <c r="A316" s="33"/>
      <c r="B316" s="41"/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</row>
    <row r="317" spans="1:32" ht="13.2" x14ac:dyDescent="0.25">
      <c r="A317" s="33"/>
      <c r="B317" s="41"/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</row>
    <row r="318" spans="1:32" ht="13.2" x14ac:dyDescent="0.25">
      <c r="A318" s="33"/>
      <c r="B318" s="41"/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</row>
    <row r="319" spans="1:32" ht="13.2" x14ac:dyDescent="0.25">
      <c r="A319" s="33"/>
      <c r="B319" s="41"/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</row>
    <row r="320" spans="1:32" ht="13.2" x14ac:dyDescent="0.25">
      <c r="A320" s="33"/>
      <c r="B320" s="41"/>
      <c r="C320" s="42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</row>
    <row r="321" spans="1:32" ht="13.2" x14ac:dyDescent="0.25">
      <c r="A321" s="33"/>
      <c r="B321" s="41"/>
      <c r="C321" s="42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</row>
    <row r="322" spans="1:32" ht="13.2" x14ac:dyDescent="0.25">
      <c r="A322" s="33"/>
      <c r="B322" s="41"/>
      <c r="C322" s="42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</row>
    <row r="323" spans="1:32" ht="13.2" x14ac:dyDescent="0.25">
      <c r="A323" s="33"/>
      <c r="B323" s="41"/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</row>
    <row r="324" spans="1:32" ht="13.2" x14ac:dyDescent="0.25">
      <c r="A324" s="33"/>
      <c r="B324" s="41"/>
      <c r="C324" s="42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</row>
    <row r="325" spans="1:32" ht="13.2" x14ac:dyDescent="0.25">
      <c r="A325" s="33"/>
      <c r="B325" s="41"/>
      <c r="C325" s="42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</row>
    <row r="326" spans="1:32" ht="13.2" x14ac:dyDescent="0.25">
      <c r="A326" s="33"/>
      <c r="B326" s="41"/>
      <c r="C326" s="42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</row>
    <row r="327" spans="1:32" ht="13.2" x14ac:dyDescent="0.25">
      <c r="A327" s="33"/>
      <c r="B327" s="41"/>
      <c r="C327" s="4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</row>
    <row r="328" spans="1:32" ht="13.2" x14ac:dyDescent="0.25">
      <c r="A328" s="33"/>
      <c r="B328" s="41"/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</row>
    <row r="329" spans="1:32" ht="13.2" x14ac:dyDescent="0.25">
      <c r="A329" s="33"/>
      <c r="B329" s="41"/>
      <c r="C329" s="42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</row>
    <row r="330" spans="1:32" ht="13.2" x14ac:dyDescent="0.25">
      <c r="A330" s="33"/>
      <c r="B330" s="41"/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</row>
    <row r="331" spans="1:32" ht="13.2" x14ac:dyDescent="0.25">
      <c r="A331" s="33"/>
      <c r="B331" s="41"/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</row>
    <row r="332" spans="1:32" ht="13.2" x14ac:dyDescent="0.25">
      <c r="A332" s="33"/>
      <c r="B332" s="41"/>
      <c r="C332" s="4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</row>
    <row r="333" spans="1:32" ht="13.2" x14ac:dyDescent="0.25">
      <c r="A333" s="33"/>
      <c r="B333" s="41"/>
      <c r="C333" s="42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</row>
    <row r="334" spans="1:32" ht="13.2" x14ac:dyDescent="0.25">
      <c r="A334" s="33"/>
      <c r="B334" s="41"/>
      <c r="C334" s="42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</row>
    <row r="335" spans="1:32" ht="13.2" x14ac:dyDescent="0.25">
      <c r="A335" s="33"/>
      <c r="B335" s="41"/>
      <c r="C335" s="42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</row>
    <row r="336" spans="1:32" ht="13.2" x14ac:dyDescent="0.25">
      <c r="A336" s="33"/>
      <c r="B336" s="41"/>
      <c r="C336" s="42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</row>
    <row r="337" spans="1:32" ht="13.2" x14ac:dyDescent="0.25">
      <c r="A337" s="33"/>
      <c r="B337" s="41"/>
      <c r="C337" s="42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</row>
    <row r="338" spans="1:32" ht="13.2" x14ac:dyDescent="0.25">
      <c r="A338" s="33"/>
      <c r="B338" s="41"/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</row>
    <row r="339" spans="1:32" ht="13.2" x14ac:dyDescent="0.25">
      <c r="A339" s="33"/>
      <c r="B339" s="41"/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</row>
    <row r="340" spans="1:32" ht="13.2" x14ac:dyDescent="0.25">
      <c r="A340" s="33"/>
      <c r="B340" s="41"/>
      <c r="C340" s="42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</row>
    <row r="341" spans="1:32" ht="13.2" x14ac:dyDescent="0.25">
      <c r="A341" s="33"/>
      <c r="B341" s="41"/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</row>
    <row r="342" spans="1:32" ht="13.2" x14ac:dyDescent="0.25">
      <c r="A342" s="33"/>
      <c r="B342" s="41"/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</row>
    <row r="343" spans="1:32" ht="13.2" x14ac:dyDescent="0.25">
      <c r="A343" s="33"/>
      <c r="B343" s="41"/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</row>
    <row r="344" spans="1:32" ht="13.2" x14ac:dyDescent="0.25">
      <c r="A344" s="33"/>
      <c r="B344" s="41"/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</row>
    <row r="345" spans="1:32" ht="13.2" x14ac:dyDescent="0.25">
      <c r="A345" s="33"/>
      <c r="B345" s="41"/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</row>
    <row r="346" spans="1:32" ht="13.2" x14ac:dyDescent="0.25">
      <c r="A346" s="33"/>
      <c r="B346" s="41"/>
      <c r="C346" s="42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</row>
    <row r="347" spans="1:32" ht="13.2" x14ac:dyDescent="0.25">
      <c r="A347" s="33"/>
      <c r="B347" s="41"/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</row>
    <row r="348" spans="1:32" ht="13.2" x14ac:dyDescent="0.25">
      <c r="A348" s="33"/>
      <c r="B348" s="41"/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</row>
    <row r="349" spans="1:32" ht="13.2" x14ac:dyDescent="0.25">
      <c r="A349" s="33"/>
      <c r="B349" s="41"/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</row>
    <row r="350" spans="1:32" ht="13.2" x14ac:dyDescent="0.25">
      <c r="A350" s="33"/>
      <c r="B350" s="41"/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</row>
    <row r="351" spans="1:32" ht="13.2" x14ac:dyDescent="0.25">
      <c r="A351" s="33"/>
      <c r="B351" s="41"/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</row>
    <row r="352" spans="1:32" ht="13.2" x14ac:dyDescent="0.25">
      <c r="A352" s="33"/>
      <c r="B352" s="41"/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</row>
    <row r="353" spans="1:32" ht="13.2" x14ac:dyDescent="0.25">
      <c r="A353" s="33"/>
      <c r="B353" s="41"/>
      <c r="C353" s="42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</row>
    <row r="354" spans="1:32" ht="13.2" x14ac:dyDescent="0.25">
      <c r="A354" s="33"/>
      <c r="B354" s="41"/>
      <c r="C354" s="42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</row>
    <row r="355" spans="1:32" ht="13.2" x14ac:dyDescent="0.25">
      <c r="A355" s="33"/>
      <c r="B355" s="41"/>
      <c r="C355" s="42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</row>
    <row r="356" spans="1:32" ht="13.2" x14ac:dyDescent="0.25">
      <c r="A356" s="33"/>
      <c r="B356" s="41"/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</row>
    <row r="357" spans="1:32" ht="13.2" x14ac:dyDescent="0.25">
      <c r="A357" s="33"/>
      <c r="B357" s="41"/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</row>
    <row r="358" spans="1:32" ht="13.2" x14ac:dyDescent="0.25">
      <c r="A358" s="33"/>
      <c r="B358" s="41"/>
      <c r="C358" s="42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</row>
    <row r="359" spans="1:32" ht="13.2" x14ac:dyDescent="0.25">
      <c r="A359" s="33"/>
      <c r="B359" s="41"/>
      <c r="C359" s="42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</row>
    <row r="360" spans="1:32" ht="13.2" x14ac:dyDescent="0.25">
      <c r="A360" s="33"/>
      <c r="B360" s="41"/>
      <c r="C360" s="42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</row>
    <row r="361" spans="1:32" ht="13.2" x14ac:dyDescent="0.25">
      <c r="A361" s="33"/>
      <c r="B361" s="41"/>
      <c r="C361" s="42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</row>
    <row r="362" spans="1:32" ht="13.2" x14ac:dyDescent="0.25">
      <c r="A362" s="33"/>
      <c r="B362" s="41"/>
      <c r="C362" s="4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</row>
    <row r="363" spans="1:32" ht="13.2" x14ac:dyDescent="0.25">
      <c r="A363" s="33"/>
      <c r="B363" s="41"/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</row>
    <row r="364" spans="1:32" ht="13.2" x14ac:dyDescent="0.25">
      <c r="A364" s="33"/>
      <c r="B364" s="41"/>
      <c r="C364" s="42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</row>
    <row r="365" spans="1:32" ht="13.2" x14ac:dyDescent="0.25">
      <c r="A365" s="33"/>
      <c r="B365" s="41"/>
      <c r="C365" s="42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</row>
    <row r="366" spans="1:32" ht="13.2" x14ac:dyDescent="0.25">
      <c r="A366" s="33"/>
      <c r="B366" s="41"/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</row>
    <row r="367" spans="1:32" ht="13.2" x14ac:dyDescent="0.25">
      <c r="A367" s="33"/>
      <c r="B367" s="41"/>
      <c r="C367" s="42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</row>
    <row r="368" spans="1:32" ht="13.2" x14ac:dyDescent="0.25">
      <c r="A368" s="33"/>
      <c r="B368" s="41"/>
      <c r="C368" s="42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</row>
    <row r="369" spans="1:32" ht="13.2" x14ac:dyDescent="0.25">
      <c r="A369" s="33"/>
      <c r="B369" s="41"/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</row>
    <row r="370" spans="1:32" ht="13.2" x14ac:dyDescent="0.25">
      <c r="A370" s="33"/>
      <c r="B370" s="41"/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</row>
    <row r="371" spans="1:32" ht="13.2" x14ac:dyDescent="0.25">
      <c r="A371" s="33"/>
      <c r="B371" s="41"/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</row>
    <row r="372" spans="1:32" ht="13.2" x14ac:dyDescent="0.25">
      <c r="A372" s="33"/>
      <c r="B372" s="41"/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</row>
    <row r="373" spans="1:32" ht="13.2" x14ac:dyDescent="0.25">
      <c r="A373" s="33"/>
      <c r="B373" s="41"/>
      <c r="C373" s="42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</row>
    <row r="374" spans="1:32" ht="13.2" x14ac:dyDescent="0.25">
      <c r="A374" s="33"/>
      <c r="B374" s="41"/>
      <c r="C374" s="4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</row>
    <row r="375" spans="1:32" ht="13.2" x14ac:dyDescent="0.25">
      <c r="A375" s="33"/>
      <c r="B375" s="41"/>
      <c r="C375" s="42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</row>
    <row r="376" spans="1:32" ht="13.2" x14ac:dyDescent="0.25">
      <c r="A376" s="33"/>
      <c r="B376" s="41"/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</row>
    <row r="377" spans="1:32" ht="13.2" x14ac:dyDescent="0.25">
      <c r="A377" s="33"/>
      <c r="B377" s="41"/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</row>
    <row r="378" spans="1:32" ht="13.2" x14ac:dyDescent="0.25">
      <c r="A378" s="33"/>
      <c r="B378" s="41"/>
      <c r="C378" s="42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</row>
    <row r="379" spans="1:32" ht="13.2" x14ac:dyDescent="0.25">
      <c r="A379" s="33"/>
      <c r="B379" s="41"/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</row>
    <row r="380" spans="1:32" ht="13.2" x14ac:dyDescent="0.25">
      <c r="A380" s="33"/>
      <c r="B380" s="41"/>
      <c r="C380" s="42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</row>
    <row r="381" spans="1:32" ht="13.2" x14ac:dyDescent="0.25">
      <c r="A381" s="33"/>
      <c r="B381" s="41"/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</row>
    <row r="382" spans="1:32" ht="13.2" x14ac:dyDescent="0.25">
      <c r="A382" s="33"/>
      <c r="B382" s="41"/>
      <c r="C382" s="42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</row>
    <row r="383" spans="1:32" ht="13.2" x14ac:dyDescent="0.25">
      <c r="A383" s="33"/>
      <c r="B383" s="41"/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</row>
    <row r="384" spans="1:32" ht="13.2" x14ac:dyDescent="0.25">
      <c r="A384" s="33"/>
      <c r="B384" s="41"/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</row>
    <row r="385" spans="1:32" ht="13.2" x14ac:dyDescent="0.25">
      <c r="A385" s="33"/>
      <c r="B385" s="41"/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</row>
    <row r="386" spans="1:32" ht="13.2" x14ac:dyDescent="0.25">
      <c r="A386" s="33"/>
      <c r="B386" s="41"/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</row>
    <row r="387" spans="1:32" ht="13.2" x14ac:dyDescent="0.25">
      <c r="A387" s="33"/>
      <c r="B387" s="41"/>
      <c r="C387" s="42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</row>
    <row r="388" spans="1:32" ht="13.2" x14ac:dyDescent="0.25">
      <c r="A388" s="33"/>
      <c r="B388" s="41"/>
      <c r="C388" s="42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</row>
    <row r="389" spans="1:32" ht="13.2" x14ac:dyDescent="0.25">
      <c r="A389" s="33"/>
      <c r="B389" s="41"/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</row>
    <row r="390" spans="1:32" ht="13.2" x14ac:dyDescent="0.25">
      <c r="A390" s="33"/>
      <c r="B390" s="41"/>
      <c r="C390" s="4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</row>
    <row r="391" spans="1:32" ht="13.2" x14ac:dyDescent="0.25">
      <c r="A391" s="33"/>
      <c r="B391" s="41"/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</row>
    <row r="392" spans="1:32" ht="13.2" x14ac:dyDescent="0.25">
      <c r="A392" s="33"/>
      <c r="B392" s="41"/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</row>
    <row r="393" spans="1:32" ht="13.2" x14ac:dyDescent="0.25">
      <c r="A393" s="33"/>
      <c r="B393" s="41"/>
      <c r="C393" s="42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</row>
    <row r="394" spans="1:32" ht="13.2" x14ac:dyDescent="0.25">
      <c r="A394" s="33"/>
      <c r="B394" s="41"/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</row>
    <row r="395" spans="1:32" ht="13.2" x14ac:dyDescent="0.25">
      <c r="A395" s="33"/>
      <c r="B395" s="41"/>
      <c r="C395" s="42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</row>
    <row r="396" spans="1:32" ht="13.2" x14ac:dyDescent="0.25">
      <c r="A396" s="33"/>
      <c r="B396" s="41"/>
      <c r="C396" s="42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</row>
    <row r="397" spans="1:32" ht="13.2" x14ac:dyDescent="0.25">
      <c r="A397" s="33"/>
      <c r="B397" s="41"/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</row>
    <row r="398" spans="1:32" ht="13.2" x14ac:dyDescent="0.25">
      <c r="A398" s="33"/>
      <c r="B398" s="41"/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</row>
    <row r="399" spans="1:32" ht="13.2" x14ac:dyDescent="0.25">
      <c r="A399" s="33"/>
      <c r="B399" s="41"/>
      <c r="C399" s="42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</row>
    <row r="400" spans="1:32" ht="13.2" x14ac:dyDescent="0.25">
      <c r="A400" s="33"/>
      <c r="B400" s="41"/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</row>
    <row r="401" spans="1:32" ht="13.2" x14ac:dyDescent="0.25">
      <c r="A401" s="33"/>
      <c r="B401" s="41"/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</row>
    <row r="402" spans="1:32" ht="13.2" x14ac:dyDescent="0.25">
      <c r="A402" s="33"/>
      <c r="B402" s="41"/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</row>
    <row r="403" spans="1:32" ht="13.2" x14ac:dyDescent="0.25">
      <c r="A403" s="33"/>
      <c r="B403" s="41"/>
      <c r="C403" s="42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</row>
    <row r="404" spans="1:32" ht="13.2" x14ac:dyDescent="0.25">
      <c r="A404" s="33"/>
      <c r="B404" s="41"/>
      <c r="C404" s="42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</row>
    <row r="405" spans="1:32" ht="13.2" x14ac:dyDescent="0.25">
      <c r="A405" s="33"/>
      <c r="B405" s="41"/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</row>
    <row r="406" spans="1:32" ht="13.2" x14ac:dyDescent="0.25">
      <c r="A406" s="33"/>
      <c r="B406" s="41"/>
      <c r="C406" s="42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</row>
    <row r="407" spans="1:32" ht="13.2" x14ac:dyDescent="0.25">
      <c r="A407" s="33"/>
      <c r="B407" s="41"/>
      <c r="C407" s="42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</row>
    <row r="408" spans="1:32" ht="13.2" x14ac:dyDescent="0.25">
      <c r="A408" s="33"/>
      <c r="B408" s="41"/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</row>
    <row r="409" spans="1:32" ht="13.2" x14ac:dyDescent="0.25">
      <c r="A409" s="33"/>
      <c r="B409" s="41"/>
      <c r="C409" s="42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</row>
    <row r="410" spans="1:32" ht="13.2" x14ac:dyDescent="0.25">
      <c r="A410" s="33"/>
      <c r="B410" s="41"/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</row>
    <row r="411" spans="1:32" ht="13.2" x14ac:dyDescent="0.25">
      <c r="A411" s="33"/>
      <c r="B411" s="41"/>
      <c r="C411" s="42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</row>
    <row r="412" spans="1:32" ht="13.2" x14ac:dyDescent="0.25">
      <c r="A412" s="33"/>
      <c r="B412" s="41"/>
      <c r="C412" s="42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</row>
    <row r="413" spans="1:32" ht="13.2" x14ac:dyDescent="0.25">
      <c r="A413" s="33"/>
      <c r="B413" s="41"/>
      <c r="C413" s="42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</row>
    <row r="414" spans="1:32" ht="13.2" x14ac:dyDescent="0.25">
      <c r="A414" s="33"/>
      <c r="B414" s="41"/>
      <c r="C414" s="42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</row>
    <row r="415" spans="1:32" ht="13.2" x14ac:dyDescent="0.25">
      <c r="A415" s="33"/>
      <c r="B415" s="41"/>
      <c r="C415" s="42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</row>
    <row r="416" spans="1:32" ht="13.2" x14ac:dyDescent="0.25">
      <c r="A416" s="33"/>
      <c r="B416" s="41"/>
      <c r="C416" s="42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</row>
    <row r="417" spans="1:32" ht="13.2" x14ac:dyDescent="0.25">
      <c r="A417" s="33"/>
      <c r="B417" s="41"/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</row>
    <row r="418" spans="1:32" ht="13.2" x14ac:dyDescent="0.25">
      <c r="A418" s="33"/>
      <c r="B418" s="41"/>
      <c r="C418" s="42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</row>
    <row r="419" spans="1:32" ht="13.2" x14ac:dyDescent="0.25">
      <c r="A419" s="33"/>
      <c r="B419" s="41"/>
      <c r="C419" s="42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</row>
    <row r="420" spans="1:32" ht="13.2" x14ac:dyDescent="0.25">
      <c r="A420" s="33"/>
      <c r="B420" s="41"/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</row>
    <row r="421" spans="1:32" ht="13.2" x14ac:dyDescent="0.25">
      <c r="A421" s="33"/>
      <c r="B421" s="41"/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</row>
    <row r="422" spans="1:32" ht="13.2" x14ac:dyDescent="0.25">
      <c r="A422" s="33"/>
      <c r="B422" s="41"/>
      <c r="C422" s="42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</row>
    <row r="423" spans="1:32" ht="13.2" x14ac:dyDescent="0.25">
      <c r="A423" s="33"/>
      <c r="B423" s="41"/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</row>
    <row r="424" spans="1:32" ht="13.2" x14ac:dyDescent="0.25">
      <c r="A424" s="33"/>
      <c r="B424" s="41"/>
      <c r="C424" s="42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</row>
    <row r="425" spans="1:32" ht="13.2" x14ac:dyDescent="0.25">
      <c r="A425" s="33"/>
      <c r="B425" s="41"/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</row>
    <row r="426" spans="1:32" ht="13.2" x14ac:dyDescent="0.25">
      <c r="A426" s="33"/>
      <c r="B426" s="41"/>
      <c r="C426" s="42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</row>
    <row r="427" spans="1:32" ht="13.2" x14ac:dyDescent="0.25">
      <c r="A427" s="33"/>
      <c r="B427" s="41"/>
      <c r="C427" s="42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</row>
    <row r="428" spans="1:32" ht="13.2" x14ac:dyDescent="0.25">
      <c r="A428" s="33"/>
      <c r="B428" s="41"/>
      <c r="C428" s="42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</row>
    <row r="429" spans="1:32" ht="13.2" x14ac:dyDescent="0.25">
      <c r="A429" s="33"/>
      <c r="B429" s="41"/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</row>
    <row r="430" spans="1:32" ht="13.2" x14ac:dyDescent="0.25">
      <c r="A430" s="33"/>
      <c r="B430" s="41"/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</row>
    <row r="431" spans="1:32" ht="13.2" x14ac:dyDescent="0.25">
      <c r="A431" s="33"/>
      <c r="B431" s="41"/>
      <c r="C431" s="42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</row>
    <row r="432" spans="1:32" ht="13.2" x14ac:dyDescent="0.25">
      <c r="A432" s="33"/>
      <c r="B432" s="41"/>
      <c r="C432" s="42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</row>
    <row r="433" spans="1:32" ht="13.2" x14ac:dyDescent="0.25">
      <c r="A433" s="33"/>
      <c r="B433" s="41"/>
      <c r="C433" s="42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</row>
    <row r="434" spans="1:32" ht="13.2" x14ac:dyDescent="0.25">
      <c r="A434" s="33"/>
      <c r="B434" s="41"/>
      <c r="C434" s="42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</row>
    <row r="435" spans="1:32" ht="13.2" x14ac:dyDescent="0.25">
      <c r="A435" s="33"/>
      <c r="B435" s="41"/>
      <c r="C435" s="42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</row>
    <row r="436" spans="1:32" ht="13.2" x14ac:dyDescent="0.25">
      <c r="A436" s="33"/>
      <c r="B436" s="41"/>
      <c r="C436" s="42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</row>
    <row r="437" spans="1:32" ht="13.2" x14ac:dyDescent="0.25">
      <c r="A437" s="33"/>
      <c r="B437" s="41"/>
      <c r="C437" s="42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</row>
    <row r="438" spans="1:32" ht="13.2" x14ac:dyDescent="0.25">
      <c r="A438" s="33"/>
      <c r="B438" s="41"/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</row>
    <row r="439" spans="1:32" ht="13.2" x14ac:dyDescent="0.25">
      <c r="A439" s="33"/>
      <c r="B439" s="41"/>
      <c r="C439" s="42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</row>
    <row r="440" spans="1:32" ht="13.2" x14ac:dyDescent="0.25">
      <c r="A440" s="33"/>
      <c r="B440" s="41"/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</row>
    <row r="441" spans="1:32" ht="13.2" x14ac:dyDescent="0.25">
      <c r="A441" s="33"/>
      <c r="B441" s="41"/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</row>
    <row r="442" spans="1:32" ht="13.2" x14ac:dyDescent="0.25">
      <c r="A442" s="33"/>
      <c r="B442" s="41"/>
      <c r="C442" s="42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</row>
    <row r="443" spans="1:32" ht="13.2" x14ac:dyDescent="0.25">
      <c r="A443" s="33"/>
      <c r="B443" s="41"/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</row>
    <row r="444" spans="1:32" ht="13.2" x14ac:dyDescent="0.25">
      <c r="A444" s="33"/>
      <c r="B444" s="41"/>
      <c r="C444" s="42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</row>
    <row r="445" spans="1:32" ht="13.2" x14ac:dyDescent="0.25">
      <c r="A445" s="33"/>
      <c r="B445" s="41"/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</row>
    <row r="446" spans="1:32" ht="13.2" x14ac:dyDescent="0.25">
      <c r="A446" s="33"/>
      <c r="B446" s="41"/>
      <c r="C446" s="42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</row>
    <row r="447" spans="1:32" ht="13.2" x14ac:dyDescent="0.25">
      <c r="A447" s="33"/>
      <c r="B447" s="41"/>
      <c r="C447" s="42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</row>
    <row r="448" spans="1:32" ht="13.2" x14ac:dyDescent="0.25">
      <c r="A448" s="33"/>
      <c r="B448" s="41"/>
      <c r="C448" s="42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</row>
    <row r="449" spans="1:32" ht="13.2" x14ac:dyDescent="0.25">
      <c r="A449" s="33"/>
      <c r="B449" s="41"/>
      <c r="C449" s="42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</row>
    <row r="450" spans="1:32" ht="13.2" x14ac:dyDescent="0.25">
      <c r="A450" s="33"/>
      <c r="B450" s="41"/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</row>
    <row r="451" spans="1:32" ht="13.2" x14ac:dyDescent="0.25">
      <c r="A451" s="33"/>
      <c r="B451" s="41"/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</row>
    <row r="452" spans="1:32" ht="13.2" x14ac:dyDescent="0.25">
      <c r="A452" s="33"/>
      <c r="B452" s="41"/>
      <c r="C452" s="42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</row>
    <row r="453" spans="1:32" ht="13.2" x14ac:dyDescent="0.25">
      <c r="A453" s="33"/>
      <c r="B453" s="41"/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</row>
    <row r="454" spans="1:32" ht="13.2" x14ac:dyDescent="0.25">
      <c r="A454" s="33"/>
      <c r="B454" s="41"/>
      <c r="C454" s="42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</row>
    <row r="455" spans="1:32" ht="13.2" x14ac:dyDescent="0.25">
      <c r="A455" s="33"/>
      <c r="B455" s="41"/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</row>
    <row r="456" spans="1:32" ht="13.2" x14ac:dyDescent="0.25">
      <c r="A456" s="33"/>
      <c r="B456" s="41"/>
      <c r="C456" s="42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</row>
    <row r="457" spans="1:32" ht="13.2" x14ac:dyDescent="0.25">
      <c r="A457" s="33"/>
      <c r="B457" s="41"/>
      <c r="C457" s="42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</row>
    <row r="458" spans="1:32" ht="13.2" x14ac:dyDescent="0.25">
      <c r="A458" s="33"/>
      <c r="B458" s="41"/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</row>
    <row r="459" spans="1:32" ht="13.2" x14ac:dyDescent="0.25">
      <c r="A459" s="33"/>
      <c r="B459" s="41"/>
      <c r="C459" s="42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</row>
    <row r="460" spans="1:32" ht="13.2" x14ac:dyDescent="0.25">
      <c r="A460" s="33"/>
      <c r="B460" s="41"/>
      <c r="C460" s="42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</row>
    <row r="461" spans="1:32" ht="13.2" x14ac:dyDescent="0.25">
      <c r="A461" s="33"/>
      <c r="B461" s="41"/>
      <c r="C461" s="42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</row>
    <row r="462" spans="1:32" ht="13.2" x14ac:dyDescent="0.25">
      <c r="A462" s="33"/>
      <c r="B462" s="41"/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</row>
    <row r="463" spans="1:32" ht="13.2" x14ac:dyDescent="0.25">
      <c r="A463" s="33"/>
      <c r="B463" s="41"/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</row>
    <row r="464" spans="1:32" ht="13.2" x14ac:dyDescent="0.25">
      <c r="A464" s="33"/>
      <c r="B464" s="41"/>
      <c r="C464" s="42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</row>
    <row r="465" spans="1:32" ht="13.2" x14ac:dyDescent="0.25">
      <c r="A465" s="33"/>
      <c r="B465" s="41"/>
      <c r="C465" s="42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</row>
    <row r="466" spans="1:32" ht="13.2" x14ac:dyDescent="0.25">
      <c r="A466" s="33"/>
      <c r="B466" s="41"/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</row>
    <row r="467" spans="1:32" ht="13.2" x14ac:dyDescent="0.25">
      <c r="A467" s="33"/>
      <c r="B467" s="41"/>
      <c r="C467" s="42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</row>
    <row r="468" spans="1:32" ht="13.2" x14ac:dyDescent="0.25">
      <c r="A468" s="33"/>
      <c r="B468" s="41"/>
      <c r="C468" s="42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</row>
    <row r="469" spans="1:32" ht="13.2" x14ac:dyDescent="0.25">
      <c r="A469" s="33"/>
      <c r="B469" s="41"/>
      <c r="C469" s="42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</row>
    <row r="470" spans="1:32" ht="13.2" x14ac:dyDescent="0.25">
      <c r="A470" s="33"/>
      <c r="B470" s="41"/>
      <c r="C470" s="42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</row>
    <row r="471" spans="1:32" ht="13.2" x14ac:dyDescent="0.25">
      <c r="A471" s="33"/>
      <c r="B471" s="41"/>
      <c r="C471" s="42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</row>
    <row r="472" spans="1:32" ht="13.2" x14ac:dyDescent="0.25">
      <c r="A472" s="33"/>
      <c r="B472" s="41"/>
      <c r="C472" s="42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</row>
    <row r="473" spans="1:32" ht="13.2" x14ac:dyDescent="0.25">
      <c r="A473" s="33"/>
      <c r="B473" s="41"/>
      <c r="C473" s="42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</row>
    <row r="474" spans="1:32" ht="13.2" x14ac:dyDescent="0.25">
      <c r="A474" s="33"/>
      <c r="B474" s="41"/>
      <c r="C474" s="42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</row>
    <row r="475" spans="1:32" ht="13.2" x14ac:dyDescent="0.25">
      <c r="A475" s="33"/>
      <c r="B475" s="41"/>
      <c r="C475" s="42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</row>
    <row r="476" spans="1:32" ht="13.2" x14ac:dyDescent="0.25">
      <c r="A476" s="33"/>
      <c r="B476" s="41"/>
      <c r="C476" s="42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</row>
    <row r="477" spans="1:32" ht="13.2" x14ac:dyDescent="0.25">
      <c r="A477" s="33"/>
      <c r="B477" s="41"/>
      <c r="C477" s="42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</row>
    <row r="478" spans="1:32" ht="13.2" x14ac:dyDescent="0.25">
      <c r="A478" s="33"/>
      <c r="B478" s="41"/>
      <c r="C478" s="42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</row>
    <row r="479" spans="1:32" ht="13.2" x14ac:dyDescent="0.25">
      <c r="A479" s="33"/>
      <c r="B479" s="41"/>
      <c r="C479" s="42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</row>
    <row r="480" spans="1:32" ht="13.2" x14ac:dyDescent="0.25">
      <c r="A480" s="33"/>
      <c r="B480" s="41"/>
      <c r="C480" s="42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</row>
    <row r="481" spans="1:32" ht="13.2" x14ac:dyDescent="0.25">
      <c r="A481" s="33"/>
      <c r="B481" s="41"/>
      <c r="C481" s="42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</row>
    <row r="482" spans="1:32" ht="13.2" x14ac:dyDescent="0.25">
      <c r="A482" s="33"/>
      <c r="B482" s="41"/>
      <c r="C482" s="42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</row>
    <row r="483" spans="1:32" ht="13.2" x14ac:dyDescent="0.25">
      <c r="A483" s="33"/>
      <c r="B483" s="41"/>
      <c r="C483" s="42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</row>
    <row r="484" spans="1:32" ht="13.2" x14ac:dyDescent="0.25">
      <c r="A484" s="33"/>
      <c r="B484" s="41"/>
      <c r="C484" s="42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</row>
    <row r="485" spans="1:32" ht="13.2" x14ac:dyDescent="0.25">
      <c r="A485" s="33"/>
      <c r="B485" s="41"/>
      <c r="C485" s="42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</row>
    <row r="486" spans="1:32" ht="13.2" x14ac:dyDescent="0.25">
      <c r="A486" s="33"/>
      <c r="B486" s="41"/>
      <c r="C486" s="42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</row>
    <row r="487" spans="1:32" ht="13.2" x14ac:dyDescent="0.25">
      <c r="A487" s="33"/>
      <c r="B487" s="41"/>
      <c r="C487" s="42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</row>
    <row r="488" spans="1:32" ht="13.2" x14ac:dyDescent="0.25">
      <c r="A488" s="33"/>
      <c r="B488" s="41"/>
      <c r="C488" s="42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</row>
    <row r="489" spans="1:32" ht="13.2" x14ac:dyDescent="0.25">
      <c r="A489" s="33"/>
      <c r="B489" s="41"/>
      <c r="C489" s="42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</row>
    <row r="490" spans="1:32" ht="13.2" x14ac:dyDescent="0.25">
      <c r="A490" s="33"/>
      <c r="B490" s="41"/>
      <c r="C490" s="42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</row>
    <row r="491" spans="1:32" ht="13.2" x14ac:dyDescent="0.25">
      <c r="A491" s="33"/>
      <c r="B491" s="41"/>
      <c r="C491" s="42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</row>
    <row r="492" spans="1:32" ht="13.2" x14ac:dyDescent="0.25">
      <c r="A492" s="33"/>
      <c r="B492" s="41"/>
      <c r="C492" s="42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</row>
    <row r="493" spans="1:32" ht="13.2" x14ac:dyDescent="0.25">
      <c r="A493" s="33"/>
      <c r="B493" s="41"/>
      <c r="C493" s="42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</row>
    <row r="494" spans="1:32" ht="13.2" x14ac:dyDescent="0.25">
      <c r="A494" s="33"/>
      <c r="B494" s="41"/>
      <c r="C494" s="42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</row>
    <row r="495" spans="1:32" ht="13.2" x14ac:dyDescent="0.25">
      <c r="A495" s="33"/>
      <c r="B495" s="41"/>
      <c r="C495" s="42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</row>
    <row r="496" spans="1:32" ht="13.2" x14ac:dyDescent="0.25">
      <c r="A496" s="33"/>
      <c r="B496" s="41"/>
      <c r="C496" s="42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</row>
    <row r="497" spans="1:32" ht="13.2" x14ac:dyDescent="0.25">
      <c r="A497" s="33"/>
      <c r="B497" s="41"/>
      <c r="C497" s="42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</row>
    <row r="498" spans="1:32" ht="13.2" x14ac:dyDescent="0.25">
      <c r="A498" s="33"/>
      <c r="B498" s="41"/>
      <c r="C498" s="42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</row>
    <row r="499" spans="1:32" ht="13.2" x14ac:dyDescent="0.25">
      <c r="A499" s="33"/>
      <c r="B499" s="41"/>
      <c r="C499" s="42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</row>
    <row r="500" spans="1:32" ht="13.2" x14ac:dyDescent="0.25">
      <c r="A500" s="33"/>
      <c r="B500" s="41"/>
      <c r="C500" s="42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</row>
    <row r="501" spans="1:32" ht="13.2" x14ac:dyDescent="0.25">
      <c r="A501" s="33"/>
      <c r="B501" s="41"/>
      <c r="C501" s="42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</row>
    <row r="502" spans="1:32" ht="13.2" x14ac:dyDescent="0.25">
      <c r="A502" s="33"/>
      <c r="B502" s="41"/>
      <c r="C502" s="42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</row>
    <row r="503" spans="1:32" ht="13.2" x14ac:dyDescent="0.25">
      <c r="A503" s="33"/>
      <c r="B503" s="41"/>
      <c r="C503" s="42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</row>
    <row r="504" spans="1:32" ht="13.2" x14ac:dyDescent="0.25">
      <c r="A504" s="33"/>
      <c r="B504" s="41"/>
      <c r="C504" s="42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</row>
    <row r="505" spans="1:32" ht="13.2" x14ac:dyDescent="0.25">
      <c r="A505" s="33"/>
      <c r="B505" s="41"/>
      <c r="C505" s="42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</row>
    <row r="506" spans="1:32" ht="13.2" x14ac:dyDescent="0.25">
      <c r="A506" s="33"/>
      <c r="B506" s="41"/>
      <c r="C506" s="42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</row>
    <row r="507" spans="1:32" ht="13.2" x14ac:dyDescent="0.25">
      <c r="A507" s="33"/>
      <c r="B507" s="41"/>
      <c r="C507" s="42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</row>
    <row r="508" spans="1:32" ht="13.2" x14ac:dyDescent="0.25">
      <c r="A508" s="33"/>
      <c r="B508" s="41"/>
      <c r="C508" s="42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</row>
    <row r="509" spans="1:32" ht="13.2" x14ac:dyDescent="0.25">
      <c r="A509" s="33"/>
      <c r="B509" s="41"/>
      <c r="C509" s="42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</row>
    <row r="510" spans="1:32" ht="13.2" x14ac:dyDescent="0.25">
      <c r="A510" s="33"/>
      <c r="B510" s="41"/>
      <c r="C510" s="42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</row>
    <row r="511" spans="1:32" ht="13.2" x14ac:dyDescent="0.25">
      <c r="A511" s="33"/>
      <c r="B511" s="41"/>
      <c r="C511" s="42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</row>
    <row r="512" spans="1:32" ht="13.2" x14ac:dyDescent="0.25">
      <c r="A512" s="33"/>
      <c r="B512" s="41"/>
      <c r="C512" s="42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</row>
    <row r="513" spans="1:32" ht="13.2" x14ac:dyDescent="0.25">
      <c r="A513" s="33"/>
      <c r="B513" s="41"/>
      <c r="C513" s="42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</row>
    <row r="514" spans="1:32" ht="13.2" x14ac:dyDescent="0.25">
      <c r="A514" s="33"/>
      <c r="B514" s="41"/>
      <c r="C514" s="42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</row>
    <row r="515" spans="1:32" ht="13.2" x14ac:dyDescent="0.25">
      <c r="A515" s="33"/>
      <c r="B515" s="41"/>
      <c r="C515" s="42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</row>
    <row r="516" spans="1:32" ht="13.2" x14ac:dyDescent="0.25">
      <c r="A516" s="33"/>
      <c r="B516" s="41"/>
      <c r="C516" s="42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</row>
    <row r="517" spans="1:32" ht="13.2" x14ac:dyDescent="0.25">
      <c r="A517" s="33"/>
      <c r="B517" s="41"/>
      <c r="C517" s="42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</row>
    <row r="518" spans="1:32" ht="13.2" x14ac:dyDescent="0.25">
      <c r="A518" s="33"/>
      <c r="B518" s="41"/>
      <c r="C518" s="42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</row>
    <row r="519" spans="1:32" ht="13.2" x14ac:dyDescent="0.25">
      <c r="A519" s="33"/>
      <c r="B519" s="41"/>
      <c r="C519" s="42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</row>
    <row r="520" spans="1:32" ht="13.2" x14ac:dyDescent="0.25">
      <c r="A520" s="33"/>
      <c r="B520" s="41"/>
      <c r="C520" s="42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</row>
    <row r="521" spans="1:32" ht="13.2" x14ac:dyDescent="0.25">
      <c r="A521" s="33"/>
      <c r="B521" s="41"/>
      <c r="C521" s="42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</row>
    <row r="522" spans="1:32" ht="13.2" x14ac:dyDescent="0.25">
      <c r="A522" s="33"/>
      <c r="B522" s="41"/>
      <c r="C522" s="42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</row>
    <row r="523" spans="1:32" ht="13.2" x14ac:dyDescent="0.25">
      <c r="A523" s="33"/>
      <c r="B523" s="41"/>
      <c r="C523" s="42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</row>
    <row r="524" spans="1:32" ht="13.2" x14ac:dyDescent="0.25">
      <c r="A524" s="33"/>
      <c r="B524" s="41"/>
      <c r="C524" s="42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</row>
    <row r="525" spans="1:32" ht="13.2" x14ac:dyDescent="0.25">
      <c r="A525" s="33"/>
      <c r="B525" s="41"/>
      <c r="C525" s="42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</row>
    <row r="526" spans="1:32" ht="13.2" x14ac:dyDescent="0.25">
      <c r="A526" s="33"/>
      <c r="B526" s="41"/>
      <c r="C526" s="42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</row>
    <row r="527" spans="1:32" ht="13.2" x14ac:dyDescent="0.25">
      <c r="A527" s="33"/>
      <c r="B527" s="41"/>
      <c r="C527" s="42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</row>
    <row r="528" spans="1:32" ht="13.2" x14ac:dyDescent="0.25">
      <c r="A528" s="33"/>
      <c r="B528" s="41"/>
      <c r="C528" s="42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</row>
    <row r="529" spans="1:32" ht="13.2" x14ac:dyDescent="0.25">
      <c r="A529" s="33"/>
      <c r="B529" s="41"/>
      <c r="C529" s="42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</row>
    <row r="530" spans="1:32" ht="13.2" x14ac:dyDescent="0.25">
      <c r="A530" s="33"/>
      <c r="B530" s="41"/>
      <c r="C530" s="42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</row>
    <row r="531" spans="1:32" ht="13.2" x14ac:dyDescent="0.25">
      <c r="A531" s="33"/>
      <c r="B531" s="41"/>
      <c r="C531" s="42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</row>
    <row r="532" spans="1:32" ht="13.2" x14ac:dyDescent="0.25">
      <c r="A532" s="33"/>
      <c r="B532" s="41"/>
      <c r="C532" s="42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</row>
    <row r="533" spans="1:32" ht="13.2" x14ac:dyDescent="0.25">
      <c r="A533" s="33"/>
      <c r="B533" s="41"/>
      <c r="C533" s="42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</row>
    <row r="534" spans="1:32" ht="13.2" x14ac:dyDescent="0.25">
      <c r="A534" s="33"/>
      <c r="B534" s="41"/>
      <c r="C534" s="42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</row>
    <row r="535" spans="1:32" ht="13.2" x14ac:dyDescent="0.25">
      <c r="A535" s="33"/>
      <c r="B535" s="41"/>
      <c r="C535" s="42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</row>
    <row r="536" spans="1:32" ht="13.2" x14ac:dyDescent="0.25">
      <c r="A536" s="33"/>
      <c r="B536" s="41"/>
      <c r="C536" s="42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</row>
    <row r="537" spans="1:32" ht="13.2" x14ac:dyDescent="0.25">
      <c r="A537" s="33"/>
      <c r="B537" s="41"/>
      <c r="C537" s="42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</row>
    <row r="538" spans="1:32" ht="13.2" x14ac:dyDescent="0.25">
      <c r="A538" s="33"/>
      <c r="B538" s="41"/>
      <c r="C538" s="42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</row>
    <row r="539" spans="1:32" ht="13.2" x14ac:dyDescent="0.25">
      <c r="A539" s="33"/>
      <c r="B539" s="41"/>
      <c r="C539" s="42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</row>
    <row r="540" spans="1:32" ht="13.2" x14ac:dyDescent="0.25">
      <c r="A540" s="33"/>
      <c r="B540" s="41"/>
      <c r="C540" s="42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</row>
    <row r="541" spans="1:32" ht="13.2" x14ac:dyDescent="0.25">
      <c r="A541" s="33"/>
      <c r="B541" s="41"/>
      <c r="C541" s="42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</row>
    <row r="542" spans="1:32" ht="13.2" x14ac:dyDescent="0.25">
      <c r="A542" s="33"/>
      <c r="B542" s="41"/>
      <c r="C542" s="42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</row>
    <row r="543" spans="1:32" ht="13.2" x14ac:dyDescent="0.25">
      <c r="A543" s="33"/>
      <c r="B543" s="41"/>
      <c r="C543" s="42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</row>
    <row r="544" spans="1:32" ht="13.2" x14ac:dyDescent="0.25">
      <c r="A544" s="33"/>
      <c r="B544" s="41"/>
      <c r="C544" s="42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</row>
    <row r="545" spans="1:32" ht="13.2" x14ac:dyDescent="0.25">
      <c r="A545" s="33"/>
      <c r="B545" s="41"/>
      <c r="C545" s="42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</row>
    <row r="546" spans="1:32" ht="13.2" x14ac:dyDescent="0.25">
      <c r="A546" s="33"/>
      <c r="B546" s="41"/>
      <c r="C546" s="42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</row>
    <row r="547" spans="1:32" ht="13.2" x14ac:dyDescent="0.25">
      <c r="A547" s="33"/>
      <c r="B547" s="41"/>
      <c r="C547" s="42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</row>
    <row r="548" spans="1:32" ht="13.2" x14ac:dyDescent="0.25">
      <c r="A548" s="33"/>
      <c r="B548" s="41"/>
      <c r="C548" s="42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</row>
    <row r="549" spans="1:32" ht="13.2" x14ac:dyDescent="0.25">
      <c r="A549" s="33"/>
      <c r="B549" s="41"/>
      <c r="C549" s="42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</row>
    <row r="550" spans="1:32" ht="13.2" x14ac:dyDescent="0.25">
      <c r="A550" s="33"/>
      <c r="B550" s="41"/>
      <c r="C550" s="42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</row>
    <row r="551" spans="1:32" ht="13.2" x14ac:dyDescent="0.25">
      <c r="A551" s="33"/>
      <c r="B551" s="41"/>
      <c r="C551" s="42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</row>
    <row r="552" spans="1:32" ht="13.2" x14ac:dyDescent="0.25">
      <c r="A552" s="33"/>
      <c r="B552" s="41"/>
      <c r="C552" s="42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</row>
    <row r="553" spans="1:32" ht="13.2" x14ac:dyDescent="0.25">
      <c r="A553" s="33"/>
      <c r="B553" s="41"/>
      <c r="C553" s="42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</row>
    <row r="554" spans="1:32" ht="13.2" x14ac:dyDescent="0.25">
      <c r="A554" s="33"/>
      <c r="B554" s="41"/>
      <c r="C554" s="42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</row>
    <row r="555" spans="1:32" ht="13.2" x14ac:dyDescent="0.25">
      <c r="A555" s="33"/>
      <c r="B555" s="41"/>
      <c r="C555" s="42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</row>
    <row r="556" spans="1:32" ht="13.2" x14ac:dyDescent="0.25">
      <c r="A556" s="33"/>
      <c r="B556" s="41"/>
      <c r="C556" s="42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</row>
    <row r="557" spans="1:32" ht="13.2" x14ac:dyDescent="0.25">
      <c r="A557" s="33"/>
      <c r="B557" s="41"/>
      <c r="C557" s="42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</row>
    <row r="558" spans="1:32" ht="13.2" x14ac:dyDescent="0.25">
      <c r="A558" s="33"/>
      <c r="B558" s="41"/>
      <c r="C558" s="42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</row>
    <row r="559" spans="1:32" ht="13.2" x14ac:dyDescent="0.25">
      <c r="A559" s="33"/>
      <c r="B559" s="41"/>
      <c r="C559" s="42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</row>
    <row r="560" spans="1:32" ht="13.2" x14ac:dyDescent="0.25">
      <c r="A560" s="33"/>
      <c r="B560" s="41"/>
      <c r="C560" s="42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</row>
    <row r="561" spans="1:32" ht="13.2" x14ac:dyDescent="0.25">
      <c r="A561" s="33"/>
      <c r="B561" s="41"/>
      <c r="C561" s="42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</row>
    <row r="562" spans="1:32" ht="13.2" x14ac:dyDescent="0.25">
      <c r="A562" s="33"/>
      <c r="B562" s="41"/>
      <c r="C562" s="42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</row>
    <row r="563" spans="1:32" ht="13.2" x14ac:dyDescent="0.25">
      <c r="A563" s="33"/>
      <c r="B563" s="41"/>
      <c r="C563" s="42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</row>
    <row r="564" spans="1:32" ht="13.2" x14ac:dyDescent="0.25">
      <c r="A564" s="33"/>
      <c r="B564" s="41"/>
      <c r="C564" s="42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</row>
    <row r="565" spans="1:32" ht="13.2" x14ac:dyDescent="0.25">
      <c r="A565" s="33"/>
      <c r="B565" s="41"/>
      <c r="C565" s="42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</row>
    <row r="566" spans="1:32" ht="13.2" x14ac:dyDescent="0.25">
      <c r="A566" s="33"/>
      <c r="B566" s="41"/>
      <c r="C566" s="42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</row>
    <row r="567" spans="1:32" ht="13.2" x14ac:dyDescent="0.25">
      <c r="A567" s="33"/>
      <c r="B567" s="41"/>
      <c r="C567" s="42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</row>
    <row r="568" spans="1:32" ht="13.2" x14ac:dyDescent="0.25">
      <c r="A568" s="33"/>
      <c r="B568" s="41"/>
      <c r="C568" s="42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</row>
    <row r="569" spans="1:32" ht="13.2" x14ac:dyDescent="0.25">
      <c r="A569" s="33"/>
      <c r="B569" s="41"/>
      <c r="C569" s="42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</row>
    <row r="570" spans="1:32" ht="13.2" x14ac:dyDescent="0.25">
      <c r="A570" s="33"/>
      <c r="B570" s="41"/>
      <c r="C570" s="42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</row>
    <row r="571" spans="1:32" ht="13.2" x14ac:dyDescent="0.25">
      <c r="A571" s="33"/>
      <c r="B571" s="41"/>
      <c r="C571" s="42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</row>
    <row r="572" spans="1:32" ht="13.2" x14ac:dyDescent="0.25">
      <c r="A572" s="33"/>
      <c r="B572" s="41"/>
      <c r="C572" s="42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</row>
    <row r="573" spans="1:32" ht="13.2" x14ac:dyDescent="0.25">
      <c r="A573" s="33"/>
      <c r="B573" s="41"/>
      <c r="C573" s="42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</row>
    <row r="574" spans="1:32" ht="13.2" x14ac:dyDescent="0.25">
      <c r="A574" s="33"/>
      <c r="B574" s="41"/>
      <c r="C574" s="42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</row>
    <row r="575" spans="1:32" ht="13.2" x14ac:dyDescent="0.25">
      <c r="A575" s="33"/>
      <c r="B575" s="41"/>
      <c r="C575" s="42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</row>
    <row r="576" spans="1:32" ht="13.2" x14ac:dyDescent="0.25">
      <c r="A576" s="33"/>
      <c r="B576" s="41"/>
      <c r="C576" s="42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</row>
    <row r="577" spans="1:32" ht="13.2" x14ac:dyDescent="0.25">
      <c r="A577" s="33"/>
      <c r="B577" s="41"/>
      <c r="C577" s="42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</row>
    <row r="578" spans="1:32" ht="13.2" x14ac:dyDescent="0.25">
      <c r="A578" s="33"/>
      <c r="B578" s="41"/>
      <c r="C578" s="42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</row>
    <row r="579" spans="1:32" ht="13.2" x14ac:dyDescent="0.25">
      <c r="A579" s="33"/>
      <c r="B579" s="41"/>
      <c r="C579" s="42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</row>
    <row r="580" spans="1:32" ht="13.2" x14ac:dyDescent="0.25">
      <c r="A580" s="33"/>
      <c r="B580" s="41"/>
      <c r="C580" s="42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</row>
    <row r="581" spans="1:32" ht="13.2" x14ac:dyDescent="0.25">
      <c r="A581" s="33"/>
      <c r="B581" s="41"/>
      <c r="C581" s="42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</row>
    <row r="582" spans="1:32" ht="13.2" x14ac:dyDescent="0.25">
      <c r="A582" s="33"/>
      <c r="B582" s="41"/>
      <c r="C582" s="42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</row>
    <row r="583" spans="1:32" ht="13.2" x14ac:dyDescent="0.25">
      <c r="A583" s="33"/>
      <c r="B583" s="41"/>
      <c r="C583" s="42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</row>
    <row r="584" spans="1:32" ht="13.2" x14ac:dyDescent="0.25">
      <c r="A584" s="33"/>
      <c r="B584" s="41"/>
      <c r="C584" s="42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</row>
    <row r="585" spans="1:32" ht="13.2" x14ac:dyDescent="0.25">
      <c r="A585" s="33"/>
      <c r="B585" s="41"/>
      <c r="C585" s="42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</row>
    <row r="586" spans="1:32" ht="13.2" x14ac:dyDescent="0.25">
      <c r="A586" s="33"/>
      <c r="B586" s="41"/>
      <c r="C586" s="42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</row>
    <row r="587" spans="1:32" ht="13.2" x14ac:dyDescent="0.25">
      <c r="A587" s="33"/>
      <c r="B587" s="41"/>
      <c r="C587" s="42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</row>
    <row r="588" spans="1:32" ht="13.2" x14ac:dyDescent="0.25">
      <c r="A588" s="33"/>
      <c r="B588" s="41"/>
      <c r="C588" s="42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</row>
    <row r="589" spans="1:32" ht="13.2" x14ac:dyDescent="0.25">
      <c r="A589" s="33"/>
      <c r="B589" s="41"/>
      <c r="C589" s="42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</row>
    <row r="590" spans="1:32" ht="13.2" x14ac:dyDescent="0.25">
      <c r="A590" s="33"/>
      <c r="B590" s="41"/>
      <c r="C590" s="42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</row>
    <row r="591" spans="1:32" ht="13.2" x14ac:dyDescent="0.25">
      <c r="A591" s="33"/>
      <c r="B591" s="41"/>
      <c r="C591" s="42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</row>
    <row r="592" spans="1:32" ht="13.2" x14ac:dyDescent="0.25">
      <c r="A592" s="33"/>
      <c r="B592" s="41"/>
      <c r="C592" s="42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</row>
    <row r="593" spans="1:32" ht="13.2" x14ac:dyDescent="0.25">
      <c r="A593" s="33"/>
      <c r="B593" s="41"/>
      <c r="C593" s="42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</row>
    <row r="594" spans="1:32" ht="13.2" x14ac:dyDescent="0.25">
      <c r="A594" s="33"/>
      <c r="B594" s="41"/>
      <c r="C594" s="42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</row>
    <row r="595" spans="1:32" ht="13.2" x14ac:dyDescent="0.25">
      <c r="A595" s="33"/>
      <c r="B595" s="41"/>
      <c r="C595" s="42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</row>
    <row r="596" spans="1:32" ht="13.2" x14ac:dyDescent="0.25">
      <c r="A596" s="33"/>
      <c r="B596" s="41"/>
      <c r="C596" s="42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</row>
    <row r="597" spans="1:32" ht="13.2" x14ac:dyDescent="0.25">
      <c r="A597" s="33"/>
      <c r="B597" s="41"/>
      <c r="C597" s="42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</row>
    <row r="598" spans="1:32" ht="13.2" x14ac:dyDescent="0.25">
      <c r="A598" s="33"/>
      <c r="B598" s="41"/>
      <c r="C598" s="42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</row>
    <row r="599" spans="1:32" ht="13.2" x14ac:dyDescent="0.25">
      <c r="A599" s="33"/>
      <c r="B599" s="41"/>
      <c r="C599" s="42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</row>
    <row r="600" spans="1:32" ht="13.2" x14ac:dyDescent="0.25">
      <c r="A600" s="33"/>
      <c r="B600" s="41"/>
      <c r="C600" s="42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</row>
    <row r="601" spans="1:32" ht="13.2" x14ac:dyDescent="0.25">
      <c r="A601" s="33"/>
      <c r="B601" s="41"/>
      <c r="C601" s="42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</row>
    <row r="602" spans="1:32" ht="13.2" x14ac:dyDescent="0.25">
      <c r="A602" s="33"/>
      <c r="B602" s="41"/>
      <c r="C602" s="42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</row>
    <row r="603" spans="1:32" ht="13.2" x14ac:dyDescent="0.25">
      <c r="A603" s="33"/>
      <c r="B603" s="41"/>
      <c r="C603" s="42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</row>
    <row r="604" spans="1:32" ht="13.2" x14ac:dyDescent="0.25">
      <c r="A604" s="33"/>
      <c r="B604" s="41"/>
      <c r="C604" s="42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</row>
    <row r="605" spans="1:32" ht="13.2" x14ac:dyDescent="0.25">
      <c r="A605" s="33"/>
      <c r="B605" s="41"/>
      <c r="C605" s="42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</row>
    <row r="606" spans="1:32" ht="13.2" x14ac:dyDescent="0.25">
      <c r="A606" s="33"/>
      <c r="B606" s="41"/>
      <c r="C606" s="42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</row>
    <row r="607" spans="1:32" ht="13.2" x14ac:dyDescent="0.25">
      <c r="A607" s="33"/>
      <c r="B607" s="41"/>
      <c r="C607" s="42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</row>
    <row r="608" spans="1:32" ht="13.2" x14ac:dyDescent="0.25">
      <c r="A608" s="33"/>
      <c r="B608" s="41"/>
      <c r="C608" s="42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</row>
    <row r="609" spans="1:32" ht="13.2" x14ac:dyDescent="0.25">
      <c r="A609" s="33"/>
      <c r="B609" s="41"/>
      <c r="C609" s="42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</row>
    <row r="610" spans="1:32" ht="13.2" x14ac:dyDescent="0.25">
      <c r="A610" s="33"/>
      <c r="B610" s="41"/>
      <c r="C610" s="42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</row>
    <row r="611" spans="1:32" ht="13.2" x14ac:dyDescent="0.25">
      <c r="A611" s="33"/>
      <c r="B611" s="41"/>
      <c r="C611" s="42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</row>
    <row r="612" spans="1:32" ht="13.2" x14ac:dyDescent="0.25">
      <c r="A612" s="33"/>
      <c r="B612" s="41"/>
      <c r="C612" s="42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</row>
    <row r="613" spans="1:32" ht="13.2" x14ac:dyDescent="0.25">
      <c r="A613" s="33"/>
      <c r="B613" s="41"/>
      <c r="C613" s="42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</row>
    <row r="614" spans="1:32" ht="13.2" x14ac:dyDescent="0.25">
      <c r="A614" s="33"/>
      <c r="B614" s="41"/>
      <c r="C614" s="42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</row>
    <row r="615" spans="1:32" ht="13.2" x14ac:dyDescent="0.25">
      <c r="A615" s="33"/>
      <c r="B615" s="41"/>
      <c r="C615" s="42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</row>
    <row r="616" spans="1:32" ht="13.2" x14ac:dyDescent="0.25">
      <c r="A616" s="33"/>
      <c r="B616" s="41"/>
      <c r="C616" s="42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</row>
    <row r="617" spans="1:32" ht="13.2" x14ac:dyDescent="0.25">
      <c r="A617" s="33"/>
      <c r="B617" s="41"/>
      <c r="C617" s="42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</row>
    <row r="618" spans="1:32" ht="13.2" x14ac:dyDescent="0.25">
      <c r="A618" s="33"/>
      <c r="B618" s="41"/>
      <c r="C618" s="42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</row>
    <row r="619" spans="1:32" ht="13.2" x14ac:dyDescent="0.25">
      <c r="A619" s="33"/>
      <c r="B619" s="41"/>
      <c r="C619" s="42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</row>
    <row r="620" spans="1:32" ht="13.2" x14ac:dyDescent="0.25">
      <c r="A620" s="33"/>
      <c r="B620" s="41"/>
      <c r="C620" s="42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</row>
    <row r="621" spans="1:32" ht="13.2" x14ac:dyDescent="0.25">
      <c r="A621" s="33"/>
      <c r="B621" s="41"/>
      <c r="C621" s="42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</row>
    <row r="622" spans="1:32" ht="13.2" x14ac:dyDescent="0.25">
      <c r="A622" s="33"/>
      <c r="B622" s="41"/>
      <c r="C622" s="42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</row>
    <row r="623" spans="1:32" ht="13.2" x14ac:dyDescent="0.25">
      <c r="A623" s="33"/>
      <c r="B623" s="41"/>
      <c r="C623" s="42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</row>
    <row r="624" spans="1:32" ht="13.2" x14ac:dyDescent="0.25">
      <c r="A624" s="33"/>
      <c r="B624" s="41"/>
      <c r="C624" s="42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</row>
    <row r="625" spans="1:32" ht="13.2" x14ac:dyDescent="0.25">
      <c r="A625" s="33"/>
      <c r="B625" s="41"/>
      <c r="C625" s="42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</row>
    <row r="626" spans="1:32" ht="13.2" x14ac:dyDescent="0.25">
      <c r="A626" s="33"/>
      <c r="B626" s="41"/>
      <c r="C626" s="42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</row>
    <row r="627" spans="1:32" ht="13.2" x14ac:dyDescent="0.25">
      <c r="A627" s="33"/>
      <c r="B627" s="41"/>
      <c r="C627" s="42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</row>
    <row r="628" spans="1:32" ht="13.2" x14ac:dyDescent="0.25">
      <c r="A628" s="33"/>
      <c r="B628" s="41"/>
      <c r="C628" s="42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</row>
    <row r="629" spans="1:32" ht="13.2" x14ac:dyDescent="0.25">
      <c r="A629" s="33"/>
      <c r="B629" s="41"/>
      <c r="C629" s="42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</row>
    <row r="630" spans="1:32" ht="13.2" x14ac:dyDescent="0.25">
      <c r="A630" s="33"/>
      <c r="B630" s="41"/>
      <c r="C630" s="42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</row>
    <row r="631" spans="1:32" ht="13.2" x14ac:dyDescent="0.25">
      <c r="A631" s="33"/>
      <c r="B631" s="41"/>
      <c r="C631" s="42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</row>
    <row r="632" spans="1:32" ht="13.2" x14ac:dyDescent="0.25">
      <c r="A632" s="33"/>
      <c r="B632" s="41"/>
      <c r="C632" s="42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</row>
    <row r="633" spans="1:32" ht="13.2" x14ac:dyDescent="0.25">
      <c r="A633" s="33"/>
      <c r="B633" s="41"/>
      <c r="C633" s="42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</row>
    <row r="634" spans="1:32" ht="13.2" x14ac:dyDescent="0.25">
      <c r="A634" s="33"/>
      <c r="B634" s="41"/>
      <c r="C634" s="42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</row>
    <row r="635" spans="1:32" ht="13.2" x14ac:dyDescent="0.25">
      <c r="A635" s="33"/>
      <c r="B635" s="41"/>
      <c r="C635" s="42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</row>
    <row r="636" spans="1:32" ht="13.2" x14ac:dyDescent="0.25">
      <c r="A636" s="33"/>
      <c r="B636" s="41"/>
      <c r="C636" s="42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</row>
    <row r="637" spans="1:32" ht="13.2" x14ac:dyDescent="0.25">
      <c r="A637" s="33"/>
      <c r="B637" s="41"/>
      <c r="C637" s="42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</row>
    <row r="638" spans="1:32" ht="13.2" x14ac:dyDescent="0.25">
      <c r="A638" s="33"/>
      <c r="B638" s="41"/>
      <c r="C638" s="42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</row>
    <row r="639" spans="1:32" ht="13.2" x14ac:dyDescent="0.25">
      <c r="A639" s="33"/>
      <c r="B639" s="41"/>
      <c r="C639" s="42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</row>
    <row r="640" spans="1:32" ht="13.2" x14ac:dyDescent="0.25">
      <c r="A640" s="33"/>
      <c r="B640" s="41"/>
      <c r="C640" s="42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</row>
    <row r="641" spans="1:32" ht="13.2" x14ac:dyDescent="0.25">
      <c r="A641" s="33"/>
      <c r="B641" s="41"/>
      <c r="C641" s="42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</row>
    <row r="642" spans="1:32" ht="13.2" x14ac:dyDescent="0.25">
      <c r="A642" s="33"/>
      <c r="B642" s="41"/>
      <c r="C642" s="42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</row>
    <row r="643" spans="1:32" ht="13.2" x14ac:dyDescent="0.25">
      <c r="A643" s="33"/>
      <c r="B643" s="41"/>
      <c r="C643" s="42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</row>
    <row r="644" spans="1:32" ht="13.2" x14ac:dyDescent="0.25">
      <c r="A644" s="33"/>
      <c r="B644" s="41"/>
      <c r="C644" s="42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</row>
    <row r="645" spans="1:32" ht="13.2" x14ac:dyDescent="0.25">
      <c r="A645" s="33"/>
      <c r="B645" s="41"/>
      <c r="C645" s="42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</row>
    <row r="646" spans="1:32" ht="13.2" x14ac:dyDescent="0.25">
      <c r="A646" s="33"/>
      <c r="B646" s="41"/>
      <c r="C646" s="42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</row>
    <row r="647" spans="1:32" ht="13.2" x14ac:dyDescent="0.25">
      <c r="A647" s="33"/>
      <c r="B647" s="41"/>
      <c r="C647" s="42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</row>
    <row r="648" spans="1:32" ht="13.2" x14ac:dyDescent="0.25">
      <c r="A648" s="33"/>
      <c r="B648" s="41"/>
      <c r="C648" s="42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</row>
    <row r="649" spans="1:32" ht="13.2" x14ac:dyDescent="0.25">
      <c r="A649" s="33"/>
      <c r="B649" s="41"/>
      <c r="C649" s="42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</row>
    <row r="650" spans="1:32" ht="13.2" x14ac:dyDescent="0.25">
      <c r="A650" s="33"/>
      <c r="B650" s="41"/>
      <c r="C650" s="42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</row>
    <row r="651" spans="1:32" ht="13.2" x14ac:dyDescent="0.25">
      <c r="A651" s="33"/>
      <c r="B651" s="41"/>
      <c r="C651" s="42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</row>
    <row r="652" spans="1:32" ht="13.2" x14ac:dyDescent="0.25">
      <c r="A652" s="33"/>
      <c r="B652" s="41"/>
      <c r="C652" s="42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</row>
    <row r="653" spans="1:32" ht="13.2" x14ac:dyDescent="0.25">
      <c r="A653" s="33"/>
      <c r="B653" s="41"/>
      <c r="C653" s="42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</row>
    <row r="654" spans="1:32" ht="13.2" x14ac:dyDescent="0.25">
      <c r="A654" s="33"/>
      <c r="B654" s="41"/>
      <c r="C654" s="42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</row>
    <row r="655" spans="1:32" ht="13.2" x14ac:dyDescent="0.25">
      <c r="A655" s="33"/>
      <c r="B655" s="41"/>
      <c r="C655" s="42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</row>
    <row r="656" spans="1:32" ht="13.2" x14ac:dyDescent="0.25">
      <c r="A656" s="33"/>
      <c r="B656" s="41"/>
      <c r="C656" s="42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</row>
    <row r="657" spans="1:32" ht="13.2" x14ac:dyDescent="0.25">
      <c r="A657" s="33"/>
      <c r="B657" s="41"/>
      <c r="C657" s="42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</row>
    <row r="658" spans="1:32" ht="13.2" x14ac:dyDescent="0.25">
      <c r="A658" s="33"/>
      <c r="B658" s="41"/>
      <c r="C658" s="42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</row>
    <row r="659" spans="1:32" ht="13.2" x14ac:dyDescent="0.25">
      <c r="A659" s="33"/>
      <c r="B659" s="41"/>
      <c r="C659" s="42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</row>
    <row r="660" spans="1:32" ht="13.2" x14ac:dyDescent="0.25">
      <c r="A660" s="33"/>
      <c r="B660" s="41"/>
      <c r="C660" s="42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</row>
    <row r="661" spans="1:32" ht="13.2" x14ac:dyDescent="0.25">
      <c r="A661" s="33"/>
      <c r="B661" s="41"/>
      <c r="C661" s="42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</row>
    <row r="662" spans="1:32" ht="13.2" x14ac:dyDescent="0.25">
      <c r="A662" s="33"/>
      <c r="B662" s="41"/>
      <c r="C662" s="42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</row>
    <row r="663" spans="1:32" ht="13.2" x14ac:dyDescent="0.25">
      <c r="A663" s="33"/>
      <c r="B663" s="41"/>
      <c r="C663" s="42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</row>
    <row r="664" spans="1:32" ht="13.2" x14ac:dyDescent="0.25">
      <c r="A664" s="33"/>
      <c r="B664" s="41"/>
      <c r="C664" s="42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</row>
    <row r="665" spans="1:32" ht="13.2" x14ac:dyDescent="0.25">
      <c r="A665" s="33"/>
      <c r="B665" s="41"/>
      <c r="C665" s="42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</row>
    <row r="666" spans="1:32" ht="13.2" x14ac:dyDescent="0.25">
      <c r="A666" s="33"/>
      <c r="B666" s="41"/>
      <c r="C666" s="42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</row>
    <row r="667" spans="1:32" ht="13.2" x14ac:dyDescent="0.25">
      <c r="A667" s="33"/>
      <c r="B667" s="41"/>
      <c r="C667" s="42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</row>
    <row r="668" spans="1:32" ht="13.2" x14ac:dyDescent="0.25">
      <c r="A668" s="33"/>
      <c r="B668" s="41"/>
      <c r="C668" s="42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</row>
    <row r="669" spans="1:32" ht="13.2" x14ac:dyDescent="0.25">
      <c r="A669" s="33"/>
      <c r="B669" s="41"/>
      <c r="C669" s="42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</row>
    <row r="670" spans="1:32" ht="13.2" x14ac:dyDescent="0.25">
      <c r="A670" s="33"/>
      <c r="B670" s="41"/>
      <c r="C670" s="42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</row>
    <row r="671" spans="1:32" ht="13.2" x14ac:dyDescent="0.25">
      <c r="A671" s="33"/>
      <c r="B671" s="41"/>
      <c r="C671" s="42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</row>
    <row r="672" spans="1:32" ht="13.2" x14ac:dyDescent="0.25">
      <c r="A672" s="33"/>
      <c r="B672" s="41"/>
      <c r="C672" s="42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</row>
    <row r="673" spans="1:32" ht="13.2" x14ac:dyDescent="0.25">
      <c r="A673" s="33"/>
      <c r="B673" s="41"/>
      <c r="C673" s="42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</row>
    <row r="674" spans="1:32" ht="13.2" x14ac:dyDescent="0.25">
      <c r="A674" s="33"/>
      <c r="B674" s="41"/>
      <c r="C674" s="42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</row>
    <row r="675" spans="1:32" ht="13.2" x14ac:dyDescent="0.25">
      <c r="A675" s="33"/>
      <c r="B675" s="41"/>
      <c r="C675" s="42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</row>
    <row r="676" spans="1:32" ht="13.2" x14ac:dyDescent="0.25">
      <c r="A676" s="33"/>
      <c r="B676" s="41"/>
      <c r="C676" s="42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</row>
    <row r="677" spans="1:32" ht="13.2" x14ac:dyDescent="0.25">
      <c r="A677" s="33"/>
      <c r="B677" s="41"/>
      <c r="C677" s="42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</row>
    <row r="678" spans="1:32" ht="13.2" x14ac:dyDescent="0.25">
      <c r="A678" s="33"/>
      <c r="B678" s="41"/>
      <c r="C678" s="42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</row>
    <row r="679" spans="1:32" ht="13.2" x14ac:dyDescent="0.25">
      <c r="A679" s="33"/>
      <c r="B679" s="41"/>
      <c r="C679" s="42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</row>
    <row r="680" spans="1:32" ht="13.2" x14ac:dyDescent="0.25">
      <c r="A680" s="33"/>
      <c r="B680" s="41"/>
      <c r="C680" s="42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</row>
    <row r="681" spans="1:32" ht="13.2" x14ac:dyDescent="0.25">
      <c r="A681" s="33"/>
      <c r="B681" s="41"/>
      <c r="C681" s="42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</row>
    <row r="682" spans="1:32" ht="13.2" x14ac:dyDescent="0.25">
      <c r="A682" s="33"/>
      <c r="B682" s="41"/>
      <c r="C682" s="42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</row>
    <row r="683" spans="1:32" ht="13.2" x14ac:dyDescent="0.25">
      <c r="A683" s="33"/>
      <c r="B683" s="41"/>
      <c r="C683" s="42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</row>
    <row r="684" spans="1:32" ht="13.2" x14ac:dyDescent="0.25">
      <c r="A684" s="33"/>
      <c r="B684" s="41"/>
      <c r="C684" s="42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</row>
    <row r="685" spans="1:32" ht="13.2" x14ac:dyDescent="0.25">
      <c r="A685" s="33"/>
      <c r="B685" s="41"/>
      <c r="C685" s="42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</row>
    <row r="686" spans="1:32" ht="13.2" x14ac:dyDescent="0.25">
      <c r="A686" s="33"/>
      <c r="B686" s="41"/>
      <c r="C686" s="42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</row>
    <row r="687" spans="1:32" ht="13.2" x14ac:dyDescent="0.25">
      <c r="A687" s="33"/>
      <c r="B687" s="41"/>
      <c r="C687" s="42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</row>
    <row r="688" spans="1:32" ht="13.2" x14ac:dyDescent="0.25">
      <c r="A688" s="33"/>
      <c r="B688" s="41"/>
      <c r="C688" s="42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</row>
    <row r="689" spans="1:32" ht="13.2" x14ac:dyDescent="0.25">
      <c r="A689" s="33"/>
      <c r="B689" s="41"/>
      <c r="C689" s="42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</row>
    <row r="690" spans="1:32" ht="13.2" x14ac:dyDescent="0.25">
      <c r="A690" s="33"/>
      <c r="B690" s="41"/>
      <c r="C690" s="42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</row>
    <row r="691" spans="1:32" ht="13.2" x14ac:dyDescent="0.25">
      <c r="A691" s="33"/>
      <c r="B691" s="41"/>
      <c r="C691" s="42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</row>
    <row r="692" spans="1:32" ht="13.2" x14ac:dyDescent="0.25">
      <c r="A692" s="33"/>
      <c r="B692" s="41"/>
      <c r="C692" s="42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</row>
    <row r="693" spans="1:32" ht="13.2" x14ac:dyDescent="0.25">
      <c r="A693" s="33"/>
      <c r="B693" s="41"/>
      <c r="C693" s="42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</row>
    <row r="694" spans="1:32" ht="13.2" x14ac:dyDescent="0.25">
      <c r="A694" s="33"/>
      <c r="B694" s="41"/>
      <c r="C694" s="42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</row>
    <row r="695" spans="1:32" ht="13.2" x14ac:dyDescent="0.25">
      <c r="A695" s="33"/>
      <c r="B695" s="41"/>
      <c r="C695" s="42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</row>
    <row r="696" spans="1:32" ht="13.2" x14ac:dyDescent="0.25">
      <c r="A696" s="33"/>
      <c r="B696" s="41"/>
      <c r="C696" s="42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</row>
    <row r="697" spans="1:32" ht="13.2" x14ac:dyDescent="0.25">
      <c r="A697" s="33"/>
      <c r="B697" s="41"/>
      <c r="C697" s="42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</row>
    <row r="698" spans="1:32" ht="13.2" x14ac:dyDescent="0.25">
      <c r="A698" s="33"/>
      <c r="B698" s="41"/>
      <c r="C698" s="42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</row>
    <row r="699" spans="1:32" ht="13.2" x14ac:dyDescent="0.25">
      <c r="A699" s="33"/>
      <c r="B699" s="41"/>
      <c r="C699" s="42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</row>
    <row r="700" spans="1:32" ht="13.2" x14ac:dyDescent="0.25">
      <c r="A700" s="33"/>
      <c r="B700" s="41"/>
      <c r="C700" s="42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</row>
    <row r="701" spans="1:32" ht="13.2" x14ac:dyDescent="0.25">
      <c r="A701" s="33"/>
      <c r="B701" s="41"/>
      <c r="C701" s="42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</row>
    <row r="702" spans="1:32" ht="13.2" x14ac:dyDescent="0.25">
      <c r="A702" s="33"/>
      <c r="B702" s="41"/>
      <c r="C702" s="42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</row>
    <row r="703" spans="1:32" ht="13.2" x14ac:dyDescent="0.25">
      <c r="A703" s="33"/>
      <c r="B703" s="41"/>
      <c r="C703" s="42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</row>
    <row r="704" spans="1:32" ht="13.2" x14ac:dyDescent="0.25">
      <c r="A704" s="33"/>
      <c r="B704" s="41"/>
      <c r="C704" s="42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</row>
    <row r="705" spans="1:32" ht="13.2" x14ac:dyDescent="0.25">
      <c r="A705" s="33"/>
      <c r="B705" s="41"/>
      <c r="C705" s="42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</row>
    <row r="706" spans="1:32" ht="13.2" x14ac:dyDescent="0.25">
      <c r="A706" s="33"/>
      <c r="B706" s="41"/>
      <c r="C706" s="42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</row>
    <row r="707" spans="1:32" ht="13.2" x14ac:dyDescent="0.25">
      <c r="A707" s="33"/>
      <c r="B707" s="41"/>
      <c r="C707" s="42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</row>
    <row r="708" spans="1:32" ht="13.2" x14ac:dyDescent="0.25">
      <c r="A708" s="33"/>
      <c r="B708" s="41"/>
      <c r="C708" s="42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</row>
    <row r="709" spans="1:32" ht="13.2" x14ac:dyDescent="0.25">
      <c r="A709" s="33"/>
      <c r="B709" s="41"/>
      <c r="C709" s="42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</row>
    <row r="710" spans="1:32" ht="13.2" x14ac:dyDescent="0.25">
      <c r="A710" s="33"/>
      <c r="B710" s="41"/>
      <c r="C710" s="42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</row>
    <row r="711" spans="1:32" ht="13.2" x14ac:dyDescent="0.25">
      <c r="A711" s="33"/>
      <c r="B711" s="41"/>
      <c r="C711" s="42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</row>
    <row r="712" spans="1:32" ht="13.2" x14ac:dyDescent="0.25">
      <c r="A712" s="33"/>
      <c r="B712" s="41"/>
      <c r="C712" s="42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</row>
    <row r="713" spans="1:32" ht="13.2" x14ac:dyDescent="0.25">
      <c r="A713" s="33"/>
      <c r="B713" s="41"/>
      <c r="C713" s="42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</row>
    <row r="714" spans="1:32" ht="13.2" x14ac:dyDescent="0.25">
      <c r="A714" s="33"/>
      <c r="B714" s="41"/>
      <c r="C714" s="42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</row>
    <row r="715" spans="1:32" ht="13.2" x14ac:dyDescent="0.25">
      <c r="A715" s="33"/>
      <c r="B715" s="41"/>
      <c r="C715" s="42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</row>
    <row r="716" spans="1:32" ht="13.2" x14ac:dyDescent="0.25">
      <c r="A716" s="33"/>
      <c r="B716" s="41"/>
      <c r="C716" s="42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</row>
    <row r="717" spans="1:32" ht="13.2" x14ac:dyDescent="0.25">
      <c r="A717" s="33"/>
      <c r="B717" s="41"/>
      <c r="C717" s="42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</row>
    <row r="718" spans="1:32" ht="13.2" x14ac:dyDescent="0.25">
      <c r="A718" s="33"/>
      <c r="B718" s="41"/>
      <c r="C718" s="42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</row>
    <row r="719" spans="1:32" ht="13.2" x14ac:dyDescent="0.25">
      <c r="A719" s="33"/>
      <c r="B719" s="41"/>
      <c r="C719" s="42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</row>
    <row r="720" spans="1:32" ht="13.2" x14ac:dyDescent="0.25">
      <c r="A720" s="33"/>
      <c r="B720" s="41"/>
      <c r="C720" s="42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</row>
    <row r="721" spans="1:32" ht="13.2" x14ac:dyDescent="0.25">
      <c r="A721" s="33"/>
      <c r="B721" s="41"/>
      <c r="C721" s="42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</row>
    <row r="722" spans="1:32" ht="13.2" x14ac:dyDescent="0.25">
      <c r="A722" s="33"/>
      <c r="B722" s="41"/>
      <c r="C722" s="42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</row>
    <row r="723" spans="1:32" ht="13.2" x14ac:dyDescent="0.25">
      <c r="A723" s="33"/>
      <c r="B723" s="41"/>
      <c r="C723" s="42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</row>
    <row r="724" spans="1:32" ht="13.2" x14ac:dyDescent="0.25">
      <c r="A724" s="33"/>
      <c r="B724" s="41"/>
      <c r="C724" s="42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</row>
    <row r="725" spans="1:32" ht="13.2" x14ac:dyDescent="0.25">
      <c r="A725" s="33"/>
      <c r="B725" s="41"/>
      <c r="C725" s="42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</row>
    <row r="726" spans="1:32" ht="13.2" x14ac:dyDescent="0.25">
      <c r="A726" s="33"/>
      <c r="B726" s="41"/>
      <c r="C726" s="42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</row>
    <row r="727" spans="1:32" ht="13.2" x14ac:dyDescent="0.25">
      <c r="A727" s="33"/>
      <c r="B727" s="41"/>
      <c r="C727" s="42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</row>
    <row r="728" spans="1:32" ht="13.2" x14ac:dyDescent="0.25">
      <c r="A728" s="33"/>
      <c r="B728" s="41"/>
      <c r="C728" s="42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</row>
    <row r="729" spans="1:32" ht="13.2" x14ac:dyDescent="0.25">
      <c r="A729" s="33"/>
      <c r="B729" s="41"/>
      <c r="C729" s="42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</row>
    <row r="730" spans="1:32" ht="13.2" x14ac:dyDescent="0.25">
      <c r="A730" s="33"/>
      <c r="B730" s="41"/>
      <c r="C730" s="42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</row>
    <row r="731" spans="1:32" ht="13.2" x14ac:dyDescent="0.25">
      <c r="A731" s="33"/>
      <c r="B731" s="41"/>
      <c r="C731" s="42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</row>
    <row r="732" spans="1:32" ht="13.2" x14ac:dyDescent="0.25">
      <c r="A732" s="33"/>
      <c r="B732" s="41"/>
      <c r="C732" s="42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</row>
    <row r="733" spans="1:32" ht="13.2" x14ac:dyDescent="0.25">
      <c r="A733" s="33"/>
      <c r="B733" s="41"/>
      <c r="C733" s="42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</row>
    <row r="734" spans="1:32" ht="13.2" x14ac:dyDescent="0.25">
      <c r="A734" s="33"/>
      <c r="B734" s="41"/>
      <c r="C734" s="42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</row>
    <row r="735" spans="1:32" ht="13.2" x14ac:dyDescent="0.25">
      <c r="A735" s="33"/>
      <c r="B735" s="41"/>
      <c r="C735" s="42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</row>
    <row r="736" spans="1:32" ht="13.2" x14ac:dyDescent="0.25">
      <c r="A736" s="33"/>
      <c r="B736" s="41"/>
      <c r="C736" s="42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</row>
    <row r="737" spans="1:32" ht="13.2" x14ac:dyDescent="0.25">
      <c r="A737" s="33"/>
      <c r="B737" s="41"/>
      <c r="C737" s="42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</row>
    <row r="738" spans="1:32" ht="13.2" x14ac:dyDescent="0.25">
      <c r="A738" s="33"/>
      <c r="B738" s="41"/>
      <c r="C738" s="42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</row>
    <row r="739" spans="1:32" ht="13.2" x14ac:dyDescent="0.25">
      <c r="A739" s="33"/>
      <c r="B739" s="41"/>
      <c r="C739" s="42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</row>
    <row r="740" spans="1:32" ht="13.2" x14ac:dyDescent="0.25">
      <c r="A740" s="33"/>
      <c r="B740" s="41"/>
      <c r="C740" s="42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</row>
    <row r="741" spans="1:32" ht="13.2" x14ac:dyDescent="0.25">
      <c r="A741" s="33"/>
      <c r="B741" s="41"/>
      <c r="C741" s="42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</row>
    <row r="742" spans="1:32" ht="13.2" x14ac:dyDescent="0.25">
      <c r="A742" s="33"/>
      <c r="B742" s="41"/>
      <c r="C742" s="42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</row>
    <row r="743" spans="1:32" ht="13.2" x14ac:dyDescent="0.25">
      <c r="A743" s="33"/>
      <c r="B743" s="41"/>
      <c r="C743" s="42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</row>
    <row r="744" spans="1:32" ht="13.2" x14ac:dyDescent="0.25">
      <c r="A744" s="33"/>
      <c r="B744" s="41"/>
      <c r="C744" s="42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</row>
    <row r="745" spans="1:32" ht="13.2" x14ac:dyDescent="0.25">
      <c r="A745" s="33"/>
      <c r="B745" s="41"/>
      <c r="C745" s="42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</row>
    <row r="746" spans="1:32" ht="13.2" x14ac:dyDescent="0.25">
      <c r="A746" s="33"/>
      <c r="B746" s="41"/>
      <c r="C746" s="42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</row>
    <row r="747" spans="1:32" ht="13.2" x14ac:dyDescent="0.25">
      <c r="A747" s="33"/>
      <c r="B747" s="41"/>
      <c r="C747" s="42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</row>
    <row r="748" spans="1:32" ht="13.2" x14ac:dyDescent="0.25">
      <c r="A748" s="33"/>
      <c r="B748" s="41"/>
      <c r="C748" s="42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</row>
    <row r="749" spans="1:32" ht="13.2" x14ac:dyDescent="0.25">
      <c r="A749" s="33"/>
      <c r="B749" s="41"/>
      <c r="C749" s="42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</row>
    <row r="750" spans="1:32" ht="13.2" x14ac:dyDescent="0.25">
      <c r="A750" s="33"/>
      <c r="B750" s="41"/>
      <c r="C750" s="42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</row>
    <row r="751" spans="1:32" ht="13.2" x14ac:dyDescent="0.25">
      <c r="A751" s="33"/>
      <c r="B751" s="41"/>
      <c r="C751" s="42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</row>
    <row r="752" spans="1:32" ht="13.2" x14ac:dyDescent="0.25">
      <c r="A752" s="33"/>
      <c r="B752" s="41"/>
      <c r="C752" s="42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</row>
    <row r="753" spans="1:32" ht="13.2" x14ac:dyDescent="0.25">
      <c r="A753" s="33"/>
      <c r="B753" s="41"/>
      <c r="C753" s="42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</row>
    <row r="754" spans="1:32" ht="13.2" x14ac:dyDescent="0.25">
      <c r="A754" s="33"/>
      <c r="B754" s="41"/>
      <c r="C754" s="42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</row>
    <row r="755" spans="1:32" ht="13.2" x14ac:dyDescent="0.25">
      <c r="A755" s="33"/>
      <c r="B755" s="41"/>
      <c r="C755" s="42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</row>
    <row r="756" spans="1:32" ht="13.2" x14ac:dyDescent="0.25">
      <c r="A756" s="33"/>
      <c r="B756" s="41"/>
      <c r="C756" s="42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</row>
    <row r="757" spans="1:32" ht="13.2" x14ac:dyDescent="0.25">
      <c r="A757" s="33"/>
      <c r="B757" s="41"/>
      <c r="C757" s="42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</row>
    <row r="758" spans="1:32" ht="13.2" x14ac:dyDescent="0.25">
      <c r="A758" s="33"/>
      <c r="B758" s="41"/>
      <c r="C758" s="42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</row>
    <row r="759" spans="1:32" ht="13.2" x14ac:dyDescent="0.25">
      <c r="A759" s="33"/>
      <c r="B759" s="41"/>
      <c r="C759" s="42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</row>
    <row r="760" spans="1:32" ht="13.2" x14ac:dyDescent="0.25">
      <c r="A760" s="33"/>
      <c r="B760" s="41"/>
      <c r="C760" s="42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</row>
    <row r="761" spans="1:32" ht="13.2" x14ac:dyDescent="0.25">
      <c r="A761" s="33"/>
      <c r="B761" s="41"/>
      <c r="C761" s="42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</row>
    <row r="762" spans="1:32" ht="13.2" x14ac:dyDescent="0.25">
      <c r="A762" s="33"/>
      <c r="B762" s="41"/>
      <c r="C762" s="42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</row>
    <row r="763" spans="1:32" ht="13.2" x14ac:dyDescent="0.25">
      <c r="A763" s="33"/>
      <c r="B763" s="41"/>
      <c r="C763" s="42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</row>
    <row r="764" spans="1:32" ht="13.2" x14ac:dyDescent="0.25">
      <c r="A764" s="33"/>
      <c r="B764" s="41"/>
      <c r="C764" s="42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</row>
    <row r="765" spans="1:32" ht="13.2" x14ac:dyDescent="0.25">
      <c r="A765" s="33"/>
      <c r="B765" s="41"/>
      <c r="C765" s="42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</row>
    <row r="766" spans="1:32" ht="13.2" x14ac:dyDescent="0.25">
      <c r="A766" s="33"/>
      <c r="B766" s="41"/>
      <c r="C766" s="42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</row>
    <row r="767" spans="1:32" ht="13.2" x14ac:dyDescent="0.25">
      <c r="A767" s="33"/>
      <c r="B767" s="41"/>
      <c r="C767" s="42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</row>
    <row r="768" spans="1:32" ht="13.2" x14ac:dyDescent="0.25">
      <c r="A768" s="33"/>
      <c r="B768" s="41"/>
      <c r="C768" s="42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</row>
    <row r="769" spans="1:32" ht="13.2" x14ac:dyDescent="0.25">
      <c r="A769" s="33"/>
      <c r="B769" s="41"/>
      <c r="C769" s="42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</row>
    <row r="770" spans="1:32" ht="13.2" x14ac:dyDescent="0.25">
      <c r="A770" s="33"/>
      <c r="B770" s="41"/>
      <c r="C770" s="42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</row>
    <row r="771" spans="1:32" ht="13.2" x14ac:dyDescent="0.25">
      <c r="A771" s="33"/>
      <c r="B771" s="41"/>
      <c r="C771" s="42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</row>
    <row r="772" spans="1:32" ht="13.2" x14ac:dyDescent="0.25">
      <c r="A772" s="33"/>
      <c r="B772" s="41"/>
      <c r="C772" s="42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</row>
    <row r="773" spans="1:32" ht="13.2" x14ac:dyDescent="0.25">
      <c r="A773" s="33"/>
      <c r="B773" s="41"/>
      <c r="C773" s="42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</row>
    <row r="774" spans="1:32" ht="13.2" x14ac:dyDescent="0.25">
      <c r="A774" s="33"/>
      <c r="B774" s="41"/>
      <c r="C774" s="42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</row>
    <row r="775" spans="1:32" ht="13.2" x14ac:dyDescent="0.25">
      <c r="A775" s="33"/>
      <c r="B775" s="41"/>
      <c r="C775" s="42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</row>
    <row r="776" spans="1:32" ht="13.2" x14ac:dyDescent="0.25">
      <c r="A776" s="33"/>
      <c r="B776" s="41"/>
      <c r="C776" s="42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</row>
    <row r="777" spans="1:32" ht="13.2" x14ac:dyDescent="0.25">
      <c r="A777" s="33"/>
      <c r="B777" s="41"/>
      <c r="C777" s="42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</row>
    <row r="778" spans="1:32" ht="13.2" x14ac:dyDescent="0.25">
      <c r="A778" s="33"/>
      <c r="B778" s="41"/>
      <c r="C778" s="42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</row>
    <row r="779" spans="1:32" ht="13.2" x14ac:dyDescent="0.25">
      <c r="A779" s="33"/>
      <c r="B779" s="41"/>
      <c r="C779" s="42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</row>
    <row r="780" spans="1:32" ht="13.2" x14ac:dyDescent="0.25">
      <c r="A780" s="33"/>
      <c r="B780" s="41"/>
      <c r="C780" s="42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</row>
    <row r="781" spans="1:32" ht="13.2" x14ac:dyDescent="0.25">
      <c r="A781" s="33"/>
      <c r="B781" s="41"/>
      <c r="C781" s="42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</row>
    <row r="782" spans="1:32" ht="13.2" x14ac:dyDescent="0.25">
      <c r="A782" s="33"/>
      <c r="B782" s="41"/>
      <c r="C782" s="42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</row>
    <row r="783" spans="1:32" ht="13.2" x14ac:dyDescent="0.25">
      <c r="A783" s="33"/>
      <c r="B783" s="41"/>
      <c r="C783" s="42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</row>
    <row r="784" spans="1:32" ht="13.2" x14ac:dyDescent="0.25">
      <c r="A784" s="33"/>
      <c r="B784" s="41"/>
      <c r="C784" s="42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</row>
    <row r="785" spans="1:32" ht="13.2" x14ac:dyDescent="0.25">
      <c r="A785" s="33"/>
      <c r="B785" s="41"/>
      <c r="C785" s="42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</row>
    <row r="786" spans="1:32" ht="13.2" x14ac:dyDescent="0.25">
      <c r="A786" s="33"/>
      <c r="B786" s="41"/>
      <c r="C786" s="42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</row>
    <row r="787" spans="1:32" ht="13.2" x14ac:dyDescent="0.25">
      <c r="A787" s="33"/>
      <c r="B787" s="41"/>
      <c r="C787" s="42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</row>
    <row r="788" spans="1:32" ht="13.2" x14ac:dyDescent="0.25">
      <c r="A788" s="33"/>
      <c r="B788" s="41"/>
      <c r="C788" s="42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</row>
    <row r="789" spans="1:32" ht="13.2" x14ac:dyDescent="0.25">
      <c r="A789" s="33"/>
      <c r="B789" s="41"/>
      <c r="C789" s="42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</row>
    <row r="790" spans="1:32" ht="13.2" x14ac:dyDescent="0.25">
      <c r="A790" s="33"/>
      <c r="B790" s="41"/>
      <c r="C790" s="42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</row>
    <row r="791" spans="1:32" ht="13.2" x14ac:dyDescent="0.25">
      <c r="A791" s="33"/>
      <c r="B791" s="41"/>
      <c r="C791" s="42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</row>
    <row r="792" spans="1:32" ht="13.2" x14ac:dyDescent="0.25">
      <c r="A792" s="33"/>
      <c r="B792" s="41"/>
      <c r="C792" s="42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</row>
    <row r="793" spans="1:32" ht="13.2" x14ac:dyDescent="0.25">
      <c r="A793" s="33"/>
      <c r="B793" s="41"/>
      <c r="C793" s="42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</row>
    <row r="794" spans="1:32" ht="13.2" x14ac:dyDescent="0.25">
      <c r="A794" s="33"/>
      <c r="B794" s="41"/>
      <c r="C794" s="42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</row>
    <row r="795" spans="1:32" ht="13.2" x14ac:dyDescent="0.25">
      <c r="A795" s="33"/>
      <c r="B795" s="41"/>
      <c r="C795" s="42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</row>
    <row r="796" spans="1:32" ht="13.2" x14ac:dyDescent="0.25">
      <c r="A796" s="33"/>
      <c r="B796" s="41"/>
      <c r="C796" s="42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</row>
    <row r="797" spans="1:32" ht="13.2" x14ac:dyDescent="0.25">
      <c r="A797" s="33"/>
      <c r="B797" s="41"/>
      <c r="C797" s="42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</row>
    <row r="798" spans="1:32" ht="13.2" x14ac:dyDescent="0.25">
      <c r="A798" s="33"/>
      <c r="B798" s="41"/>
      <c r="C798" s="42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</row>
    <row r="799" spans="1:32" ht="13.2" x14ac:dyDescent="0.25">
      <c r="A799" s="33"/>
      <c r="B799" s="41"/>
      <c r="C799" s="42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</row>
    <row r="800" spans="1:32" ht="13.2" x14ac:dyDescent="0.25">
      <c r="A800" s="33"/>
      <c r="B800" s="41"/>
      <c r="C800" s="42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</row>
    <row r="801" spans="1:32" ht="13.2" x14ac:dyDescent="0.25">
      <c r="A801" s="33"/>
      <c r="B801" s="41"/>
      <c r="C801" s="42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</row>
    <row r="802" spans="1:32" ht="13.2" x14ac:dyDescent="0.25">
      <c r="A802" s="33"/>
      <c r="B802" s="41"/>
      <c r="C802" s="42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</row>
    <row r="803" spans="1:32" ht="13.2" x14ac:dyDescent="0.25">
      <c r="A803" s="33"/>
      <c r="B803" s="41"/>
      <c r="C803" s="42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</row>
    <row r="804" spans="1:32" ht="13.2" x14ac:dyDescent="0.25">
      <c r="A804" s="33"/>
      <c r="B804" s="41"/>
      <c r="C804" s="42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</row>
    <row r="805" spans="1:32" ht="13.2" x14ac:dyDescent="0.25">
      <c r="A805" s="33"/>
      <c r="B805" s="41"/>
      <c r="C805" s="42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</row>
    <row r="806" spans="1:32" ht="13.2" x14ac:dyDescent="0.25">
      <c r="A806" s="33"/>
      <c r="B806" s="41"/>
      <c r="C806" s="42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</row>
    <row r="807" spans="1:32" ht="13.2" x14ac:dyDescent="0.25">
      <c r="A807" s="33"/>
      <c r="B807" s="41"/>
      <c r="C807" s="42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</row>
    <row r="808" spans="1:32" ht="13.2" x14ac:dyDescent="0.25">
      <c r="A808" s="33"/>
      <c r="B808" s="41"/>
      <c r="C808" s="42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</row>
    <row r="809" spans="1:32" ht="13.2" x14ac:dyDescent="0.25">
      <c r="A809" s="33"/>
      <c r="B809" s="41"/>
      <c r="C809" s="42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</row>
    <row r="810" spans="1:32" ht="13.2" x14ac:dyDescent="0.25">
      <c r="A810" s="33"/>
      <c r="B810" s="41"/>
      <c r="C810" s="42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</row>
    <row r="811" spans="1:32" ht="13.2" x14ac:dyDescent="0.25">
      <c r="A811" s="33"/>
      <c r="B811" s="41"/>
      <c r="C811" s="42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</row>
    <row r="812" spans="1:32" ht="13.2" x14ac:dyDescent="0.25">
      <c r="A812" s="33"/>
      <c r="B812" s="41"/>
      <c r="C812" s="42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</row>
    <row r="813" spans="1:32" ht="13.2" x14ac:dyDescent="0.25">
      <c r="A813" s="33"/>
      <c r="B813" s="41"/>
      <c r="C813" s="42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</row>
    <row r="814" spans="1:32" ht="13.2" x14ac:dyDescent="0.25">
      <c r="A814" s="33"/>
      <c r="B814" s="41"/>
      <c r="C814" s="42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</row>
    <row r="815" spans="1:32" ht="13.2" x14ac:dyDescent="0.25">
      <c r="A815" s="33"/>
      <c r="B815" s="41"/>
      <c r="C815" s="42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</row>
    <row r="816" spans="1:32" ht="13.2" x14ac:dyDescent="0.25">
      <c r="A816" s="33"/>
      <c r="B816" s="41"/>
      <c r="C816" s="42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</row>
    <row r="817" spans="1:32" ht="13.2" x14ac:dyDescent="0.25">
      <c r="A817" s="33"/>
      <c r="B817" s="41"/>
      <c r="C817" s="42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</row>
    <row r="818" spans="1:32" ht="13.2" x14ac:dyDescent="0.25">
      <c r="A818" s="33"/>
      <c r="B818" s="41"/>
      <c r="C818" s="42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</row>
    <row r="819" spans="1:32" ht="13.2" x14ac:dyDescent="0.25">
      <c r="A819" s="33"/>
      <c r="B819" s="41"/>
      <c r="C819" s="42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</row>
    <row r="820" spans="1:32" ht="13.2" x14ac:dyDescent="0.25">
      <c r="A820" s="33"/>
      <c r="B820" s="41"/>
      <c r="C820" s="42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</row>
    <row r="821" spans="1:32" ht="13.2" x14ac:dyDescent="0.25">
      <c r="A821" s="33"/>
      <c r="B821" s="41"/>
      <c r="C821" s="42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</row>
    <row r="822" spans="1:32" ht="13.2" x14ac:dyDescent="0.25">
      <c r="A822" s="33"/>
      <c r="B822" s="41"/>
      <c r="C822" s="42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</row>
    <row r="823" spans="1:32" ht="13.2" x14ac:dyDescent="0.25">
      <c r="A823" s="33"/>
      <c r="B823" s="41"/>
      <c r="C823" s="42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</row>
    <row r="824" spans="1:32" ht="13.2" x14ac:dyDescent="0.25">
      <c r="A824" s="33"/>
      <c r="B824" s="41"/>
      <c r="C824" s="42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</row>
    <row r="825" spans="1:32" ht="13.2" x14ac:dyDescent="0.25">
      <c r="A825" s="33"/>
      <c r="B825" s="41"/>
      <c r="C825" s="42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</row>
    <row r="826" spans="1:32" ht="13.2" x14ac:dyDescent="0.25">
      <c r="A826" s="33"/>
      <c r="B826" s="41"/>
      <c r="C826" s="42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</row>
    <row r="827" spans="1:32" ht="13.2" x14ac:dyDescent="0.25">
      <c r="A827" s="33"/>
      <c r="B827" s="41"/>
      <c r="C827" s="42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</row>
    <row r="828" spans="1:32" ht="13.2" x14ac:dyDescent="0.25">
      <c r="A828" s="33"/>
      <c r="B828" s="41"/>
      <c r="C828" s="42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</row>
    <row r="829" spans="1:32" ht="13.2" x14ac:dyDescent="0.25">
      <c r="A829" s="33"/>
      <c r="B829" s="41"/>
      <c r="C829" s="42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</row>
    <row r="830" spans="1:32" ht="13.2" x14ac:dyDescent="0.25">
      <c r="A830" s="33"/>
      <c r="B830" s="41"/>
      <c r="C830" s="42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</row>
    <row r="831" spans="1:32" ht="13.2" x14ac:dyDescent="0.25">
      <c r="A831" s="33"/>
      <c r="B831" s="41"/>
      <c r="C831" s="42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</row>
    <row r="832" spans="1:32" ht="13.2" x14ac:dyDescent="0.25">
      <c r="A832" s="33"/>
      <c r="B832" s="41"/>
      <c r="C832" s="42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</row>
    <row r="833" spans="1:32" ht="13.2" x14ac:dyDescent="0.25">
      <c r="A833" s="33"/>
      <c r="B833" s="41"/>
      <c r="C833" s="42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</row>
    <row r="834" spans="1:32" ht="13.2" x14ac:dyDescent="0.25">
      <c r="A834" s="33"/>
      <c r="B834" s="41"/>
      <c r="C834" s="42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</row>
    <row r="835" spans="1:32" ht="13.2" x14ac:dyDescent="0.25">
      <c r="A835" s="33"/>
      <c r="B835" s="41"/>
      <c r="C835" s="42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</row>
    <row r="836" spans="1:32" ht="13.2" x14ac:dyDescent="0.25">
      <c r="A836" s="33"/>
      <c r="B836" s="41"/>
      <c r="C836" s="42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</row>
    <row r="837" spans="1:32" ht="13.2" x14ac:dyDescent="0.25">
      <c r="A837" s="33"/>
      <c r="B837" s="41"/>
      <c r="C837" s="42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</row>
    <row r="838" spans="1:32" ht="13.2" x14ac:dyDescent="0.25">
      <c r="A838" s="33"/>
      <c r="B838" s="41"/>
      <c r="C838" s="42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</row>
    <row r="839" spans="1:32" ht="13.2" x14ac:dyDescent="0.25">
      <c r="A839" s="33"/>
      <c r="B839" s="41"/>
      <c r="C839" s="42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</row>
    <row r="840" spans="1:32" ht="13.2" x14ac:dyDescent="0.25">
      <c r="A840" s="33"/>
      <c r="B840" s="41"/>
      <c r="C840" s="42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</row>
    <row r="841" spans="1:32" ht="13.2" x14ac:dyDescent="0.25">
      <c r="A841" s="33"/>
      <c r="B841" s="41"/>
      <c r="C841" s="42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</row>
    <row r="842" spans="1:32" ht="13.2" x14ac:dyDescent="0.25">
      <c r="A842" s="33"/>
      <c r="B842" s="41"/>
      <c r="C842" s="42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</row>
    <row r="843" spans="1:32" ht="13.2" x14ac:dyDescent="0.25">
      <c r="A843" s="33"/>
      <c r="B843" s="41"/>
      <c r="C843" s="42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</row>
    <row r="844" spans="1:32" ht="13.2" x14ac:dyDescent="0.25">
      <c r="A844" s="33"/>
      <c r="B844" s="41"/>
      <c r="C844" s="42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</row>
    <row r="845" spans="1:32" ht="13.2" x14ac:dyDescent="0.25">
      <c r="A845" s="33"/>
      <c r="B845" s="41"/>
      <c r="C845" s="42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</row>
    <row r="846" spans="1:32" ht="13.2" x14ac:dyDescent="0.25">
      <c r="A846" s="33"/>
      <c r="B846" s="41"/>
      <c r="C846" s="42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</row>
    <row r="847" spans="1:32" ht="13.2" x14ac:dyDescent="0.25">
      <c r="A847" s="33"/>
      <c r="B847" s="41"/>
      <c r="C847" s="42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</row>
    <row r="848" spans="1:32" ht="13.2" x14ac:dyDescent="0.25">
      <c r="A848" s="33"/>
      <c r="B848" s="41"/>
      <c r="C848" s="42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</row>
    <row r="849" spans="1:32" ht="13.2" x14ac:dyDescent="0.25">
      <c r="A849" s="33"/>
      <c r="B849" s="41"/>
      <c r="C849" s="42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</row>
    <row r="850" spans="1:32" ht="13.2" x14ac:dyDescent="0.25">
      <c r="A850" s="33"/>
      <c r="B850" s="41"/>
      <c r="C850" s="42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</row>
    <row r="851" spans="1:32" ht="13.2" x14ac:dyDescent="0.25">
      <c r="A851" s="33"/>
      <c r="B851" s="41"/>
      <c r="C851" s="42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</row>
    <row r="852" spans="1:32" ht="13.2" x14ac:dyDescent="0.25">
      <c r="A852" s="33"/>
      <c r="B852" s="41"/>
      <c r="C852" s="42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</row>
    <row r="853" spans="1:32" ht="13.2" x14ac:dyDescent="0.25">
      <c r="A853" s="33"/>
      <c r="B853" s="41"/>
      <c r="C853" s="42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</row>
    <row r="854" spans="1:32" ht="13.2" x14ac:dyDescent="0.25">
      <c r="A854" s="33"/>
      <c r="B854" s="41"/>
      <c r="C854" s="42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</row>
    <row r="855" spans="1:32" ht="13.2" x14ac:dyDescent="0.25">
      <c r="A855" s="33"/>
      <c r="B855" s="41"/>
      <c r="C855" s="42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</row>
    <row r="856" spans="1:32" ht="13.2" x14ac:dyDescent="0.25">
      <c r="A856" s="33"/>
      <c r="B856" s="41"/>
      <c r="C856" s="42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</row>
    <row r="857" spans="1:32" ht="13.2" x14ac:dyDescent="0.25">
      <c r="A857" s="33"/>
      <c r="B857" s="41"/>
      <c r="C857" s="42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</row>
    <row r="858" spans="1:32" ht="13.2" x14ac:dyDescent="0.25">
      <c r="A858" s="33"/>
      <c r="B858" s="41"/>
      <c r="C858" s="42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</row>
    <row r="859" spans="1:32" ht="13.2" x14ac:dyDescent="0.25">
      <c r="A859" s="33"/>
      <c r="B859" s="41"/>
      <c r="C859" s="42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</row>
    <row r="860" spans="1:32" ht="13.2" x14ac:dyDescent="0.25">
      <c r="A860" s="33"/>
      <c r="B860" s="41"/>
      <c r="C860" s="42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</row>
    <row r="861" spans="1:32" ht="13.2" x14ac:dyDescent="0.25">
      <c r="A861" s="33"/>
      <c r="B861" s="41"/>
      <c r="C861" s="42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</row>
    <row r="862" spans="1:32" ht="13.2" x14ac:dyDescent="0.25">
      <c r="A862" s="33"/>
      <c r="B862" s="41"/>
      <c r="C862" s="42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</row>
    <row r="863" spans="1:32" ht="13.2" x14ac:dyDescent="0.25">
      <c r="A863" s="33"/>
      <c r="B863" s="41"/>
      <c r="C863" s="42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</row>
    <row r="864" spans="1:32" ht="13.2" x14ac:dyDescent="0.25">
      <c r="A864" s="33"/>
      <c r="B864" s="41"/>
      <c r="C864" s="42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</row>
    <row r="865" spans="1:32" ht="13.2" x14ac:dyDescent="0.25">
      <c r="A865" s="33"/>
      <c r="B865" s="41"/>
      <c r="C865" s="42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</row>
  </sheetData>
  <mergeCells count="10">
    <mergeCell ref="A2:B2"/>
    <mergeCell ref="C2:C4"/>
    <mergeCell ref="A5:B5"/>
    <mergeCell ref="C5:C7"/>
    <mergeCell ref="A8:B8"/>
    <mergeCell ref="C8:C10"/>
    <mergeCell ref="A11:B11"/>
    <mergeCell ref="A14:B14"/>
    <mergeCell ref="A17:B17"/>
    <mergeCell ref="A22:B2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915"/>
  <sheetViews>
    <sheetView workbookViewId="0"/>
  </sheetViews>
  <sheetFormatPr defaultColWidth="12.6640625" defaultRowHeight="15.75" customHeight="1" x14ac:dyDescent="0.25"/>
  <cols>
    <col min="1" max="1" width="82" customWidth="1"/>
    <col min="2" max="2" width="23.21875" customWidth="1"/>
    <col min="3" max="3" width="23.88671875" customWidth="1"/>
    <col min="4" max="4" width="23.109375" customWidth="1"/>
    <col min="5" max="5" width="33.77734375" customWidth="1"/>
    <col min="6" max="6" width="20.44140625" customWidth="1"/>
  </cols>
  <sheetData>
    <row r="1" spans="1:26" ht="33.6" x14ac:dyDescent="0.3">
      <c r="A1" s="43" t="s">
        <v>0</v>
      </c>
      <c r="B1" s="1" t="s">
        <v>1</v>
      </c>
      <c r="C1" s="1" t="s">
        <v>2</v>
      </c>
      <c r="D1" s="1" t="s">
        <v>3</v>
      </c>
      <c r="E1" s="44" t="s">
        <v>4</v>
      </c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7.399999999999999" x14ac:dyDescent="0.3">
      <c r="A2" s="194" t="s">
        <v>30</v>
      </c>
      <c r="B2" s="195"/>
      <c r="C2" s="195"/>
      <c r="D2" s="196"/>
      <c r="E2" s="47"/>
      <c r="F2" s="48"/>
    </row>
    <row r="3" spans="1:26" ht="15" x14ac:dyDescent="0.25">
      <c r="A3" s="49" t="s">
        <v>31</v>
      </c>
      <c r="B3" s="50">
        <v>37000</v>
      </c>
      <c r="C3" s="50">
        <v>39000</v>
      </c>
      <c r="D3" s="51">
        <v>46400</v>
      </c>
      <c r="E3" s="52">
        <v>4670019030372</v>
      </c>
      <c r="F3" s="48"/>
    </row>
    <row r="4" spans="1:26" ht="15" x14ac:dyDescent="0.25">
      <c r="A4" s="49" t="s">
        <v>32</v>
      </c>
      <c r="B4" s="50">
        <f t="shared" ref="B4:D4" si="0">B3+B69</f>
        <v>46200</v>
      </c>
      <c r="C4" s="50">
        <f t="shared" si="0"/>
        <v>48200</v>
      </c>
      <c r="D4" s="50">
        <f t="shared" si="0"/>
        <v>56900</v>
      </c>
      <c r="E4" s="53">
        <v>4670019030365</v>
      </c>
      <c r="F4" s="54"/>
    </row>
    <row r="5" spans="1:26" ht="15" x14ac:dyDescent="0.25">
      <c r="A5" s="49" t="s">
        <v>33</v>
      </c>
      <c r="B5" s="50">
        <f t="shared" ref="B5:D5" si="1">B3+B70</f>
        <v>50700</v>
      </c>
      <c r="C5" s="50">
        <f t="shared" si="1"/>
        <v>52700</v>
      </c>
      <c r="D5" s="50">
        <f t="shared" si="1"/>
        <v>61400</v>
      </c>
      <c r="E5" s="53">
        <v>4670019030686</v>
      </c>
      <c r="F5" s="54"/>
    </row>
    <row r="6" spans="1:26" ht="17.399999999999999" x14ac:dyDescent="0.3">
      <c r="A6" s="11"/>
      <c r="B6" s="55"/>
      <c r="C6" s="55"/>
      <c r="D6" s="56"/>
      <c r="E6" s="57"/>
      <c r="F6" s="54"/>
    </row>
    <row r="7" spans="1:26" ht="17.399999999999999" x14ac:dyDescent="0.3">
      <c r="A7" s="204" t="s">
        <v>34</v>
      </c>
      <c r="B7" s="195"/>
      <c r="C7" s="195"/>
      <c r="D7" s="196"/>
      <c r="E7" s="58"/>
      <c r="F7" s="59"/>
    </row>
    <row r="8" spans="1:26" ht="15" hidden="1" x14ac:dyDescent="0.25">
      <c r="A8" s="60" t="s">
        <v>35</v>
      </c>
      <c r="B8" s="61">
        <v>10400</v>
      </c>
      <c r="C8" s="61">
        <v>11400</v>
      </c>
      <c r="D8" s="62">
        <v>15000</v>
      </c>
      <c r="E8" s="63">
        <v>4670019030846</v>
      </c>
      <c r="F8" s="59"/>
    </row>
    <row r="9" spans="1:26" ht="15" x14ac:dyDescent="0.25">
      <c r="A9" s="64" t="s">
        <v>36</v>
      </c>
      <c r="B9" s="24">
        <v>5900</v>
      </c>
      <c r="C9" s="24">
        <v>5900</v>
      </c>
      <c r="D9" s="25">
        <v>9900</v>
      </c>
      <c r="E9" s="53">
        <v>4670019030877</v>
      </c>
      <c r="F9" s="59"/>
    </row>
    <row r="10" spans="1:26" ht="15" hidden="1" x14ac:dyDescent="0.25">
      <c r="A10" s="60" t="s">
        <v>37</v>
      </c>
      <c r="B10" s="61">
        <v>17800</v>
      </c>
      <c r="C10" s="61">
        <v>18800</v>
      </c>
      <c r="D10" s="62">
        <v>22400</v>
      </c>
      <c r="E10" s="63">
        <v>4670019030792</v>
      </c>
      <c r="F10" s="59"/>
    </row>
    <row r="11" spans="1:26" ht="15" x14ac:dyDescent="0.25">
      <c r="A11" s="64" t="s">
        <v>38</v>
      </c>
      <c r="B11" s="24">
        <f t="shared" ref="B11:D11" si="2">B9+B69</f>
        <v>15100</v>
      </c>
      <c r="C11" s="24">
        <f t="shared" si="2"/>
        <v>15100</v>
      </c>
      <c r="D11" s="24">
        <f t="shared" si="2"/>
        <v>20400</v>
      </c>
      <c r="E11" s="53">
        <v>4670019031324</v>
      </c>
      <c r="F11" s="59"/>
    </row>
    <row r="12" spans="1:26" ht="15" hidden="1" x14ac:dyDescent="0.25">
      <c r="A12" s="60" t="s">
        <v>39</v>
      </c>
      <c r="B12" s="61">
        <v>22600</v>
      </c>
      <c r="C12" s="61">
        <v>23600</v>
      </c>
      <c r="D12" s="62">
        <v>27200</v>
      </c>
      <c r="E12" s="63">
        <v>4670019030808</v>
      </c>
      <c r="F12" s="59"/>
    </row>
    <row r="13" spans="1:26" ht="15" x14ac:dyDescent="0.25">
      <c r="A13" s="64" t="s">
        <v>40</v>
      </c>
      <c r="B13" s="24">
        <f t="shared" ref="B13:D13" si="3">B9+B70</f>
        <v>19600</v>
      </c>
      <c r="C13" s="24">
        <f t="shared" si="3"/>
        <v>19600</v>
      </c>
      <c r="D13" s="24">
        <f t="shared" si="3"/>
        <v>24900</v>
      </c>
      <c r="E13" s="53">
        <v>4670019031331</v>
      </c>
      <c r="F13" s="59"/>
    </row>
    <row r="14" spans="1:26" ht="13.2" x14ac:dyDescent="0.25">
      <c r="A14" s="33"/>
      <c r="B14" s="33"/>
      <c r="C14" s="33"/>
      <c r="D14" s="33"/>
      <c r="E14" s="8"/>
    </row>
    <row r="15" spans="1:26" ht="17.399999999999999" x14ac:dyDescent="0.3">
      <c r="A15" s="194" t="s">
        <v>41</v>
      </c>
      <c r="B15" s="195"/>
      <c r="C15" s="195"/>
      <c r="D15" s="196"/>
      <c r="E15" s="65"/>
      <c r="F15" s="66"/>
    </row>
    <row r="16" spans="1:26" ht="15" x14ac:dyDescent="0.25">
      <c r="A16" s="67" t="s">
        <v>42</v>
      </c>
      <c r="B16" s="24">
        <v>12500</v>
      </c>
      <c r="C16" s="24">
        <v>13650</v>
      </c>
      <c r="D16" s="25">
        <v>16900</v>
      </c>
      <c r="E16" s="53">
        <v>4670019030167</v>
      </c>
      <c r="F16" s="66"/>
    </row>
    <row r="17" spans="1:6" ht="15" x14ac:dyDescent="0.25">
      <c r="A17" s="67" t="s">
        <v>43</v>
      </c>
      <c r="B17" s="24">
        <v>14900</v>
      </c>
      <c r="C17" s="24">
        <v>15450</v>
      </c>
      <c r="D17" s="25">
        <v>17700</v>
      </c>
      <c r="E17" s="53" t="s">
        <v>44</v>
      </c>
      <c r="F17" s="66"/>
    </row>
    <row r="18" spans="1:6" ht="15" x14ac:dyDescent="0.25">
      <c r="A18" s="67" t="s">
        <v>45</v>
      </c>
      <c r="B18" s="24">
        <v>47550</v>
      </c>
      <c r="C18" s="24">
        <v>48650</v>
      </c>
      <c r="D18" s="25">
        <v>51000</v>
      </c>
      <c r="E18" s="53" t="s">
        <v>46</v>
      </c>
      <c r="F18" s="66"/>
    </row>
    <row r="19" spans="1:6" ht="15" x14ac:dyDescent="0.25">
      <c r="A19" s="68" t="s">
        <v>47</v>
      </c>
      <c r="B19" s="24">
        <v>44550</v>
      </c>
      <c r="C19" s="24">
        <v>44550</v>
      </c>
      <c r="D19" s="24">
        <v>49900</v>
      </c>
      <c r="E19" s="53" t="s">
        <v>48</v>
      </c>
      <c r="F19" s="66"/>
    </row>
    <row r="20" spans="1:6" ht="15" x14ac:dyDescent="0.25">
      <c r="A20" s="68" t="s">
        <v>49</v>
      </c>
      <c r="B20" s="24">
        <v>45900</v>
      </c>
      <c r="C20" s="24">
        <v>47600</v>
      </c>
      <c r="D20" s="24">
        <v>51990</v>
      </c>
      <c r="E20" s="53" t="s">
        <v>50</v>
      </c>
      <c r="F20" s="66"/>
    </row>
    <row r="21" spans="1:6" ht="15" x14ac:dyDescent="0.25">
      <c r="A21" s="69"/>
      <c r="B21" s="70"/>
      <c r="C21" s="70"/>
      <c r="D21" s="40"/>
      <c r="E21" s="57"/>
      <c r="F21" s="66"/>
    </row>
    <row r="22" spans="1:6" ht="24.75" customHeight="1" x14ac:dyDescent="0.25">
      <c r="A22" s="205" t="s">
        <v>51</v>
      </c>
      <c r="B22" s="197"/>
      <c r="C22" s="197"/>
      <c r="D22" s="202"/>
      <c r="E22" s="52"/>
      <c r="F22" s="71"/>
    </row>
    <row r="23" spans="1:6" ht="26.4" x14ac:dyDescent="0.3">
      <c r="A23" s="72" t="s">
        <v>52</v>
      </c>
      <c r="B23" s="13">
        <v>19500</v>
      </c>
      <c r="C23" s="13">
        <v>19500</v>
      </c>
      <c r="D23" s="73"/>
      <c r="E23" s="74" t="s">
        <v>53</v>
      </c>
      <c r="F23" s="71"/>
    </row>
    <row r="24" spans="1:6" ht="26.4" x14ac:dyDescent="0.3">
      <c r="A24" s="72" t="s">
        <v>54</v>
      </c>
      <c r="B24" s="13">
        <v>26000</v>
      </c>
      <c r="C24" s="13">
        <v>26000</v>
      </c>
      <c r="D24" s="73"/>
      <c r="E24" s="74" t="s">
        <v>55</v>
      </c>
      <c r="F24" s="71"/>
    </row>
    <row r="25" spans="1:6" ht="26.4" x14ac:dyDescent="0.3">
      <c r="A25" s="72" t="s">
        <v>56</v>
      </c>
      <c r="B25" s="13">
        <v>13900</v>
      </c>
      <c r="C25" s="13">
        <v>13900</v>
      </c>
      <c r="D25" s="73"/>
      <c r="E25" s="74" t="s">
        <v>57</v>
      </c>
      <c r="F25" s="71"/>
    </row>
    <row r="26" spans="1:6" ht="17.399999999999999" x14ac:dyDescent="0.3">
      <c r="A26" s="194" t="s">
        <v>58</v>
      </c>
      <c r="B26" s="195"/>
      <c r="C26" s="195"/>
      <c r="D26" s="196"/>
      <c r="E26" s="75"/>
      <c r="F26" s="71"/>
    </row>
    <row r="27" spans="1:6" ht="15" x14ac:dyDescent="0.25">
      <c r="A27" s="49" t="s">
        <v>59</v>
      </c>
      <c r="B27" s="50">
        <v>25400</v>
      </c>
      <c r="C27" s="50">
        <f t="shared" ref="C27:C31" si="4">B27</f>
        <v>25400</v>
      </c>
      <c r="D27" s="50">
        <v>32400</v>
      </c>
      <c r="E27" s="52" t="s">
        <v>60</v>
      </c>
      <c r="F27" s="71"/>
    </row>
    <row r="28" spans="1:6" ht="15" x14ac:dyDescent="0.25">
      <c r="A28" s="49" t="s">
        <v>61</v>
      </c>
      <c r="B28" s="50">
        <v>29300</v>
      </c>
      <c r="C28" s="50">
        <f t="shared" si="4"/>
        <v>29300</v>
      </c>
      <c r="D28" s="50">
        <v>37400</v>
      </c>
      <c r="E28" s="52" t="s">
        <v>62</v>
      </c>
      <c r="F28" s="71"/>
    </row>
    <row r="29" spans="1:6" ht="15" x14ac:dyDescent="0.25">
      <c r="A29" s="49" t="s">
        <v>63</v>
      </c>
      <c r="B29" s="50">
        <v>32400</v>
      </c>
      <c r="C29" s="50">
        <f t="shared" si="4"/>
        <v>32400</v>
      </c>
      <c r="D29" s="50">
        <v>39900</v>
      </c>
      <c r="E29" s="52" t="s">
        <v>64</v>
      </c>
      <c r="F29" s="71"/>
    </row>
    <row r="30" spans="1:6" ht="15" x14ac:dyDescent="0.25">
      <c r="A30" s="49" t="s">
        <v>65</v>
      </c>
      <c r="B30" s="50">
        <v>33400</v>
      </c>
      <c r="C30" s="50">
        <f t="shared" si="4"/>
        <v>33400</v>
      </c>
      <c r="D30" s="50">
        <v>43400</v>
      </c>
      <c r="E30" s="52" t="s">
        <v>66</v>
      </c>
      <c r="F30" s="71"/>
    </row>
    <row r="31" spans="1:6" ht="15" x14ac:dyDescent="0.25">
      <c r="A31" s="49" t="s">
        <v>67</v>
      </c>
      <c r="B31" s="50">
        <v>37300</v>
      </c>
      <c r="C31" s="50">
        <f t="shared" si="4"/>
        <v>37300</v>
      </c>
      <c r="D31" s="50">
        <v>49400</v>
      </c>
      <c r="E31" s="52" t="s">
        <v>68</v>
      </c>
      <c r="F31" s="71"/>
    </row>
    <row r="32" spans="1:6" ht="15" x14ac:dyDescent="0.25">
      <c r="A32" s="49"/>
      <c r="B32" s="76"/>
      <c r="C32" s="76"/>
      <c r="D32" s="77"/>
      <c r="E32" s="78"/>
      <c r="F32" s="71"/>
    </row>
    <row r="33" spans="1:26" ht="17.399999999999999" x14ac:dyDescent="0.3">
      <c r="A33" s="194" t="s">
        <v>69</v>
      </c>
      <c r="B33" s="195"/>
      <c r="C33" s="195"/>
      <c r="D33" s="196"/>
      <c r="E33" s="65"/>
      <c r="F33" s="71"/>
    </row>
    <row r="34" spans="1:26" ht="15" x14ac:dyDescent="0.25">
      <c r="A34" s="67" t="s">
        <v>42</v>
      </c>
      <c r="B34" s="50">
        <f t="shared" ref="B34:D34" si="5">B16</f>
        <v>12500</v>
      </c>
      <c r="C34" s="50">
        <f t="shared" si="5"/>
        <v>13650</v>
      </c>
      <c r="D34" s="51">
        <f t="shared" si="5"/>
        <v>16900</v>
      </c>
      <c r="E34" s="74">
        <v>4670019030167</v>
      </c>
      <c r="F34" s="79"/>
    </row>
    <row r="35" spans="1:26" ht="15" x14ac:dyDescent="0.25">
      <c r="A35" s="49" t="s">
        <v>70</v>
      </c>
      <c r="B35" s="24">
        <v>19900</v>
      </c>
      <c r="C35" s="24">
        <v>21900</v>
      </c>
      <c r="D35" s="25">
        <v>27900</v>
      </c>
      <c r="E35" s="80"/>
      <c r="F35" s="81"/>
    </row>
    <row r="36" spans="1:26" ht="15" x14ac:dyDescent="0.25">
      <c r="A36" s="49" t="s">
        <v>71</v>
      </c>
      <c r="B36" s="24">
        <f t="shared" ref="B36:D36" si="6">B35+B69</f>
        <v>29100</v>
      </c>
      <c r="C36" s="24">
        <f t="shared" si="6"/>
        <v>31100</v>
      </c>
      <c r="D36" s="24">
        <f t="shared" si="6"/>
        <v>38400</v>
      </c>
      <c r="E36" s="80"/>
      <c r="F36" s="81"/>
    </row>
    <row r="37" spans="1:26" ht="15" x14ac:dyDescent="0.25">
      <c r="A37" s="49" t="s">
        <v>72</v>
      </c>
      <c r="B37" s="24">
        <f t="shared" ref="B37:D37" si="7">B35+B70</f>
        <v>33600</v>
      </c>
      <c r="C37" s="24">
        <f t="shared" si="7"/>
        <v>35600</v>
      </c>
      <c r="D37" s="24">
        <f t="shared" si="7"/>
        <v>42900</v>
      </c>
      <c r="E37" s="80"/>
      <c r="F37" s="81"/>
    </row>
    <row r="38" spans="1:26" ht="15" x14ac:dyDescent="0.25">
      <c r="A38" s="49"/>
      <c r="B38" s="82"/>
      <c r="C38" s="82"/>
      <c r="D38" s="83"/>
      <c r="E38" s="84"/>
      <c r="F38" s="81"/>
    </row>
    <row r="39" spans="1:26" ht="17.399999999999999" x14ac:dyDescent="0.3">
      <c r="A39" s="194" t="s">
        <v>73</v>
      </c>
      <c r="B39" s="195"/>
      <c r="C39" s="195"/>
      <c r="D39" s="196"/>
      <c r="E39" s="85"/>
      <c r="F39" s="48"/>
    </row>
    <row r="40" spans="1:26" ht="15" x14ac:dyDescent="0.25">
      <c r="A40" s="67" t="s">
        <v>43</v>
      </c>
      <c r="B40" s="24">
        <f t="shared" ref="B40:D40" si="8">B17</f>
        <v>14900</v>
      </c>
      <c r="C40" s="24">
        <f t="shared" si="8"/>
        <v>15450</v>
      </c>
      <c r="D40" s="25">
        <f t="shared" si="8"/>
        <v>17700</v>
      </c>
      <c r="E40" s="86" t="s">
        <v>44</v>
      </c>
      <c r="F40" s="87"/>
    </row>
    <row r="41" spans="1:26" ht="15" x14ac:dyDescent="0.25">
      <c r="A41" s="88" t="s">
        <v>74</v>
      </c>
      <c r="B41" s="50" t="e">
        <f>B40+Сервисы!#REF!</f>
        <v>#REF!</v>
      </c>
      <c r="C41" s="50" t="e">
        <f>C40+Сервисы!#REF!</f>
        <v>#REF!</v>
      </c>
      <c r="D41" s="50">
        <f>D40+Сервисы!B9</f>
        <v>21690</v>
      </c>
      <c r="E41" s="86" t="s">
        <v>75</v>
      </c>
      <c r="F41" s="87"/>
    </row>
    <row r="42" spans="1:26" ht="15" x14ac:dyDescent="0.25">
      <c r="A42" s="88" t="s">
        <v>76</v>
      </c>
      <c r="B42" s="50" t="e">
        <f>B40+Сервисы!#REF!+Сервисы!#REF!</f>
        <v>#REF!</v>
      </c>
      <c r="C42" s="50" t="e">
        <f>C40+Сервисы!#REF!+Сервисы!#REF!</f>
        <v>#REF!</v>
      </c>
      <c r="D42" s="50">
        <f>D40+Сервисы!B9+Сервисы!B15</f>
        <v>29590</v>
      </c>
      <c r="E42" s="86" t="s">
        <v>77</v>
      </c>
      <c r="F42" s="87"/>
    </row>
    <row r="43" spans="1:26" ht="15" x14ac:dyDescent="0.25">
      <c r="A43" s="88" t="s">
        <v>78</v>
      </c>
      <c r="B43" s="24" t="e">
        <f>B40+Сервисы!#REF!+B47</f>
        <v>#REF!</v>
      </c>
      <c r="C43" s="24" t="e">
        <f>C40+Сервисы!#REF!+C47</f>
        <v>#REF!</v>
      </c>
      <c r="D43" s="24">
        <f>D40+Сервисы!B9+D47</f>
        <v>38390</v>
      </c>
      <c r="E43" s="86" t="s">
        <v>79</v>
      </c>
      <c r="F43" s="89"/>
    </row>
    <row r="44" spans="1:26" ht="30" x14ac:dyDescent="0.25">
      <c r="A44" s="90" t="s">
        <v>80</v>
      </c>
      <c r="B44" s="91" t="e">
        <f>B40+Сервисы!#REF!+B47+Сервисы!#REF!</f>
        <v>#REF!</v>
      </c>
      <c r="C44" s="91" t="e">
        <f>C40+Сервисы!#REF!+C47+Сервисы!#REF!</f>
        <v>#REF!</v>
      </c>
      <c r="D44" s="91">
        <f>D40+Сервисы!B9+D47+Сервисы!B15</f>
        <v>46290</v>
      </c>
      <c r="E44" s="92" t="s">
        <v>81</v>
      </c>
      <c r="F44" s="89"/>
    </row>
    <row r="45" spans="1:26" ht="17.399999999999999" x14ac:dyDescent="0.3">
      <c r="A45" s="15"/>
      <c r="B45" s="15"/>
      <c r="C45" s="15"/>
      <c r="D45" s="73"/>
      <c r="E45" s="93"/>
      <c r="F45" s="48"/>
    </row>
    <row r="46" spans="1:26" ht="17.399999999999999" x14ac:dyDescent="0.3">
      <c r="A46" s="194" t="s">
        <v>82</v>
      </c>
      <c r="B46" s="195"/>
      <c r="C46" s="195"/>
      <c r="D46" s="196"/>
      <c r="E46" s="58"/>
      <c r="F46" s="66"/>
    </row>
    <row r="47" spans="1:26" ht="15" x14ac:dyDescent="0.25">
      <c r="A47" s="49" t="s">
        <v>83</v>
      </c>
      <c r="B47" s="24">
        <v>10900</v>
      </c>
      <c r="C47" s="24">
        <v>12200</v>
      </c>
      <c r="D47" s="25">
        <v>16700</v>
      </c>
      <c r="E47" s="53">
        <v>4670019030419</v>
      </c>
      <c r="F47" s="94"/>
    </row>
    <row r="48" spans="1:26" ht="15" x14ac:dyDescent="0.25">
      <c r="A48" s="49" t="s">
        <v>84</v>
      </c>
      <c r="B48" s="50">
        <f t="shared" ref="B48:D48" si="9">B47+B69</f>
        <v>20100</v>
      </c>
      <c r="C48" s="50">
        <f t="shared" si="9"/>
        <v>21400</v>
      </c>
      <c r="D48" s="50">
        <f t="shared" si="9"/>
        <v>27200</v>
      </c>
      <c r="E48" s="53">
        <v>4670019030402</v>
      </c>
      <c r="F48" s="9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" x14ac:dyDescent="0.25">
      <c r="A49" s="49" t="s">
        <v>85</v>
      </c>
      <c r="B49" s="50">
        <f t="shared" ref="B49:D49" si="10">B47+B70</f>
        <v>24600</v>
      </c>
      <c r="C49" s="50">
        <f t="shared" si="10"/>
        <v>25900</v>
      </c>
      <c r="D49" s="50">
        <f t="shared" si="10"/>
        <v>31700</v>
      </c>
      <c r="E49" s="53">
        <v>4670019030785</v>
      </c>
      <c r="F49" s="9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" x14ac:dyDescent="0.25">
      <c r="A50" s="49" t="s">
        <v>86</v>
      </c>
      <c r="B50" s="24">
        <v>13900</v>
      </c>
      <c r="C50" s="24">
        <v>15900</v>
      </c>
      <c r="D50" s="25">
        <v>19000</v>
      </c>
      <c r="E50" s="53">
        <v>4670019030457</v>
      </c>
      <c r="F50" s="94"/>
    </row>
    <row r="51" spans="1:26" ht="15" x14ac:dyDescent="0.25">
      <c r="A51" s="49" t="s">
        <v>87</v>
      </c>
      <c r="B51" s="50">
        <f t="shared" ref="B51:D51" si="11">B50+B69</f>
        <v>23100</v>
      </c>
      <c r="C51" s="50">
        <f t="shared" si="11"/>
        <v>25100</v>
      </c>
      <c r="D51" s="50">
        <f t="shared" si="11"/>
        <v>29500</v>
      </c>
      <c r="E51" s="53">
        <v>4670019030440</v>
      </c>
      <c r="F51" s="94"/>
      <c r="G51" s="95"/>
    </row>
    <row r="52" spans="1:26" ht="15" x14ac:dyDescent="0.25">
      <c r="A52" s="49" t="s">
        <v>88</v>
      </c>
      <c r="B52" s="50">
        <f t="shared" ref="B52:D52" si="12">B50+B70</f>
        <v>27600</v>
      </c>
      <c r="C52" s="50">
        <f t="shared" si="12"/>
        <v>29600</v>
      </c>
      <c r="D52" s="50">
        <f t="shared" si="12"/>
        <v>34000</v>
      </c>
      <c r="E52" s="53">
        <v>4670019030709</v>
      </c>
      <c r="F52" s="94"/>
    </row>
    <row r="53" spans="1:26" ht="15" x14ac:dyDescent="0.25">
      <c r="A53" s="49" t="s">
        <v>89</v>
      </c>
      <c r="B53" s="24">
        <v>14900</v>
      </c>
      <c r="C53" s="24">
        <v>16900</v>
      </c>
      <c r="D53" s="25">
        <v>23900</v>
      </c>
      <c r="E53" s="53">
        <v>4670019030495</v>
      </c>
      <c r="F53" s="94"/>
    </row>
    <row r="54" spans="1:26" ht="15" x14ac:dyDescent="0.25">
      <c r="A54" s="49" t="s">
        <v>90</v>
      </c>
      <c r="B54" s="50">
        <f t="shared" ref="B54:D54" si="13">B53+B69</f>
        <v>24100</v>
      </c>
      <c r="C54" s="50">
        <f t="shared" si="13"/>
        <v>26100</v>
      </c>
      <c r="D54" s="50">
        <f t="shared" si="13"/>
        <v>34400</v>
      </c>
      <c r="E54" s="53">
        <v>4670019030488</v>
      </c>
      <c r="F54" s="94"/>
    </row>
    <row r="55" spans="1:26" ht="15" x14ac:dyDescent="0.25">
      <c r="A55" s="49" t="s">
        <v>91</v>
      </c>
      <c r="B55" s="50">
        <f t="shared" ref="B55:D55" si="14">B53+B70</f>
        <v>28600</v>
      </c>
      <c r="C55" s="50">
        <f t="shared" si="14"/>
        <v>30600</v>
      </c>
      <c r="D55" s="50">
        <f t="shared" si="14"/>
        <v>38900</v>
      </c>
      <c r="E55" s="53">
        <v>4670019030747</v>
      </c>
      <c r="F55" s="94"/>
    </row>
    <row r="56" spans="1:26" ht="15" x14ac:dyDescent="0.25">
      <c r="A56" s="69"/>
      <c r="B56" s="96"/>
      <c r="C56" s="96"/>
      <c r="D56" s="97"/>
      <c r="E56" s="98"/>
      <c r="F56" s="66"/>
    </row>
    <row r="57" spans="1:26" ht="17.399999999999999" x14ac:dyDescent="0.25">
      <c r="A57" s="203" t="s">
        <v>92</v>
      </c>
      <c r="B57" s="195"/>
      <c r="C57" s="195"/>
      <c r="D57" s="196"/>
      <c r="E57" s="52"/>
      <c r="F57" s="71"/>
    </row>
    <row r="58" spans="1:26" ht="15" x14ac:dyDescent="0.25">
      <c r="A58" s="49" t="s">
        <v>93</v>
      </c>
      <c r="B58" s="24">
        <f t="shared" ref="B58:D58" si="15">B47+B71</f>
        <v>12800</v>
      </c>
      <c r="C58" s="24">
        <f t="shared" si="15"/>
        <v>14100</v>
      </c>
      <c r="D58" s="24">
        <f t="shared" si="15"/>
        <v>19000</v>
      </c>
      <c r="E58" s="52">
        <v>4670019031225</v>
      </c>
      <c r="F58" s="71"/>
    </row>
    <row r="59" spans="1:26" ht="15" x14ac:dyDescent="0.25">
      <c r="A59" s="49" t="s">
        <v>94</v>
      </c>
      <c r="B59" s="50">
        <f t="shared" ref="B59:D59" si="16">B47+B69+B71</f>
        <v>22000</v>
      </c>
      <c r="C59" s="50">
        <f t="shared" si="16"/>
        <v>23300</v>
      </c>
      <c r="D59" s="50">
        <f t="shared" si="16"/>
        <v>29500</v>
      </c>
      <c r="E59" s="52">
        <v>4670019031232</v>
      </c>
      <c r="F59" s="71"/>
    </row>
    <row r="60" spans="1:26" ht="15" x14ac:dyDescent="0.25">
      <c r="A60" s="49" t="s">
        <v>95</v>
      </c>
      <c r="B60" s="50">
        <f t="shared" ref="B60:D60" si="17">B47+B70+B71</f>
        <v>26500</v>
      </c>
      <c r="C60" s="50">
        <f t="shared" si="17"/>
        <v>27800</v>
      </c>
      <c r="D60" s="50">
        <f t="shared" si="17"/>
        <v>34000</v>
      </c>
      <c r="E60" s="52">
        <v>4670019031249</v>
      </c>
      <c r="F60" s="71"/>
    </row>
    <row r="61" spans="1:26" ht="15" x14ac:dyDescent="0.25">
      <c r="A61" s="49" t="s">
        <v>96</v>
      </c>
      <c r="B61" s="24">
        <f t="shared" ref="B61:D61" si="18">B50+B71</f>
        <v>15800</v>
      </c>
      <c r="C61" s="24">
        <f t="shared" si="18"/>
        <v>17800</v>
      </c>
      <c r="D61" s="24">
        <f t="shared" si="18"/>
        <v>21300</v>
      </c>
      <c r="E61" s="52">
        <v>4670019031256</v>
      </c>
      <c r="F61" s="71"/>
    </row>
    <row r="62" spans="1:26" ht="15" x14ac:dyDescent="0.25">
      <c r="A62" s="49" t="s">
        <v>97</v>
      </c>
      <c r="B62" s="50">
        <f t="shared" ref="B62:D62" si="19">B50+B69+B71</f>
        <v>25000</v>
      </c>
      <c r="C62" s="50">
        <f t="shared" si="19"/>
        <v>27000</v>
      </c>
      <c r="D62" s="50">
        <f t="shared" si="19"/>
        <v>31800</v>
      </c>
      <c r="E62" s="52">
        <v>4670019031263</v>
      </c>
      <c r="F62" s="71"/>
    </row>
    <row r="63" spans="1:26" ht="15" x14ac:dyDescent="0.25">
      <c r="A63" s="49" t="s">
        <v>98</v>
      </c>
      <c r="B63" s="50">
        <f t="shared" ref="B63:D63" si="20">B50+B70+B71</f>
        <v>29500</v>
      </c>
      <c r="C63" s="50">
        <f t="shared" si="20"/>
        <v>31500</v>
      </c>
      <c r="D63" s="50">
        <f t="shared" si="20"/>
        <v>36300</v>
      </c>
      <c r="E63" s="52">
        <v>4670019031270</v>
      </c>
      <c r="F63" s="71"/>
    </row>
    <row r="64" spans="1:26" ht="15" x14ac:dyDescent="0.25">
      <c r="A64" s="49" t="s">
        <v>99</v>
      </c>
      <c r="B64" s="24">
        <f t="shared" ref="B64:D64" si="21">B53+B71</f>
        <v>16800</v>
      </c>
      <c r="C64" s="24">
        <f t="shared" si="21"/>
        <v>18800</v>
      </c>
      <c r="D64" s="24">
        <f t="shared" si="21"/>
        <v>26200</v>
      </c>
      <c r="E64" s="52">
        <v>4670019031287</v>
      </c>
      <c r="F64" s="71"/>
    </row>
    <row r="65" spans="1:7" ht="15" x14ac:dyDescent="0.25">
      <c r="A65" s="49" t="s">
        <v>100</v>
      </c>
      <c r="B65" s="50">
        <f t="shared" ref="B65:D65" si="22">B53+B69+B71</f>
        <v>26000</v>
      </c>
      <c r="C65" s="50">
        <f t="shared" si="22"/>
        <v>28000</v>
      </c>
      <c r="D65" s="50">
        <f t="shared" si="22"/>
        <v>36700</v>
      </c>
      <c r="E65" s="52">
        <v>4670019031294</v>
      </c>
      <c r="F65" s="71"/>
    </row>
    <row r="66" spans="1:7" ht="15" x14ac:dyDescent="0.25">
      <c r="A66" s="49" t="s">
        <v>101</v>
      </c>
      <c r="B66" s="50">
        <f t="shared" ref="B66:D66" si="23">B53+B70+B71</f>
        <v>30500</v>
      </c>
      <c r="C66" s="50">
        <f t="shared" si="23"/>
        <v>32500</v>
      </c>
      <c r="D66" s="50">
        <f t="shared" si="23"/>
        <v>41200</v>
      </c>
      <c r="E66" s="52">
        <v>4670019031300</v>
      </c>
      <c r="F66" s="71"/>
    </row>
    <row r="67" spans="1:7" ht="15" x14ac:dyDescent="0.25">
      <c r="A67" s="69"/>
      <c r="B67" s="96"/>
      <c r="C67" s="96"/>
      <c r="D67" s="97"/>
      <c r="E67" s="78"/>
      <c r="F67" s="71"/>
    </row>
    <row r="68" spans="1:7" ht="13.2" x14ac:dyDescent="0.25">
      <c r="A68" s="33"/>
    </row>
    <row r="69" spans="1:7" ht="15" hidden="1" x14ac:dyDescent="0.25">
      <c r="A69" s="49" t="s">
        <v>102</v>
      </c>
      <c r="B69" s="24">
        <v>9200</v>
      </c>
      <c r="C69" s="24">
        <v>9200</v>
      </c>
      <c r="D69" s="24">
        <v>10500</v>
      </c>
      <c r="E69" s="94"/>
      <c r="F69" s="94"/>
    </row>
    <row r="70" spans="1:7" ht="15" hidden="1" x14ac:dyDescent="0.25">
      <c r="A70" s="49" t="s">
        <v>103</v>
      </c>
      <c r="B70" s="50">
        <v>13700</v>
      </c>
      <c r="C70" s="50">
        <v>13700</v>
      </c>
      <c r="D70" s="50">
        <v>15000</v>
      </c>
      <c r="E70" s="94"/>
      <c r="F70" s="94"/>
      <c r="G70" s="95"/>
    </row>
    <row r="71" spans="1:7" ht="15" hidden="1" x14ac:dyDescent="0.25">
      <c r="A71" s="49" t="s">
        <v>104</v>
      </c>
      <c r="B71" s="50">
        <v>1900</v>
      </c>
      <c r="C71" s="50">
        <v>1900</v>
      </c>
      <c r="D71" s="50">
        <v>2300</v>
      </c>
    </row>
    <row r="72" spans="1:7" ht="13.2" x14ac:dyDescent="0.25">
      <c r="A72" s="33"/>
      <c r="F72" s="59"/>
    </row>
    <row r="73" spans="1:7" ht="13.2" x14ac:dyDescent="0.25">
      <c r="A73" s="33"/>
      <c r="F73" s="59"/>
    </row>
    <row r="74" spans="1:7" ht="13.2" x14ac:dyDescent="0.25">
      <c r="A74" s="33"/>
    </row>
    <row r="75" spans="1:7" ht="13.2" x14ac:dyDescent="0.25">
      <c r="A75" s="33"/>
    </row>
    <row r="76" spans="1:7" ht="13.2" x14ac:dyDescent="0.25">
      <c r="A76" s="33"/>
    </row>
    <row r="77" spans="1:7" ht="13.2" x14ac:dyDescent="0.25">
      <c r="A77" s="99"/>
      <c r="E77" s="59"/>
      <c r="F77" s="59"/>
    </row>
    <row r="78" spans="1:7" ht="13.2" x14ac:dyDescent="0.25">
      <c r="A78" s="99"/>
      <c r="E78" s="59"/>
      <c r="F78" s="59"/>
    </row>
    <row r="79" spans="1:7" ht="13.2" x14ac:dyDescent="0.25">
      <c r="A79" s="99"/>
      <c r="E79" s="59"/>
      <c r="F79" s="59"/>
    </row>
    <row r="80" spans="1:7" ht="13.2" x14ac:dyDescent="0.25">
      <c r="A80" s="99"/>
      <c r="E80" s="59"/>
      <c r="F80" s="59"/>
    </row>
    <row r="81" spans="1:6" ht="13.2" x14ac:dyDescent="0.25">
      <c r="A81" s="99"/>
      <c r="E81" s="59"/>
      <c r="F81" s="59"/>
    </row>
    <row r="82" spans="1:6" ht="13.2" x14ac:dyDescent="0.25">
      <c r="A82" s="99"/>
      <c r="E82" s="59"/>
      <c r="F82" s="59"/>
    </row>
    <row r="83" spans="1:6" ht="13.2" x14ac:dyDescent="0.25">
      <c r="A83" s="99"/>
      <c r="E83" s="59"/>
      <c r="F83" s="59"/>
    </row>
    <row r="84" spans="1:6" ht="13.2" x14ac:dyDescent="0.25">
      <c r="A84" s="99"/>
      <c r="E84" s="59"/>
      <c r="F84" s="59"/>
    </row>
    <row r="85" spans="1:6" ht="13.2" x14ac:dyDescent="0.25">
      <c r="A85" s="99"/>
      <c r="E85" s="59"/>
      <c r="F85" s="59"/>
    </row>
    <row r="86" spans="1:6" ht="13.2" x14ac:dyDescent="0.25">
      <c r="A86" s="99"/>
      <c r="E86" s="59"/>
      <c r="F86" s="59"/>
    </row>
    <row r="87" spans="1:6" ht="13.2" x14ac:dyDescent="0.25">
      <c r="A87" s="99"/>
      <c r="E87" s="59"/>
      <c r="F87" s="59"/>
    </row>
    <row r="88" spans="1:6" ht="13.2" x14ac:dyDescent="0.25">
      <c r="A88" s="99"/>
      <c r="E88" s="59"/>
      <c r="F88" s="59"/>
    </row>
    <row r="89" spans="1:6" ht="13.2" x14ac:dyDescent="0.25">
      <c r="A89" s="99"/>
      <c r="E89" s="59"/>
      <c r="F89" s="59"/>
    </row>
    <row r="90" spans="1:6" ht="13.2" x14ac:dyDescent="0.25">
      <c r="A90" s="99"/>
      <c r="E90" s="59"/>
      <c r="F90" s="59"/>
    </row>
    <row r="91" spans="1:6" ht="13.2" x14ac:dyDescent="0.25">
      <c r="A91" s="99"/>
      <c r="E91" s="59"/>
      <c r="F91" s="59"/>
    </row>
    <row r="92" spans="1:6" ht="13.2" x14ac:dyDescent="0.25">
      <c r="A92" s="99"/>
      <c r="E92" s="59"/>
      <c r="F92" s="59"/>
    </row>
    <row r="93" spans="1:6" ht="13.2" x14ac:dyDescent="0.25">
      <c r="A93" s="99"/>
      <c r="E93" s="59"/>
      <c r="F93" s="59"/>
    </row>
    <row r="94" spans="1:6" ht="13.2" x14ac:dyDescent="0.25">
      <c r="A94" s="99"/>
      <c r="E94" s="59"/>
      <c r="F94" s="59"/>
    </row>
    <row r="95" spans="1:6" ht="13.2" x14ac:dyDescent="0.25">
      <c r="A95" s="99"/>
      <c r="E95" s="59"/>
      <c r="F95" s="59"/>
    </row>
    <row r="96" spans="1:6" ht="13.2" x14ac:dyDescent="0.25">
      <c r="A96" s="99"/>
      <c r="E96" s="59"/>
      <c r="F96" s="59"/>
    </row>
    <row r="97" spans="1:6" ht="13.2" x14ac:dyDescent="0.25">
      <c r="A97" s="99"/>
      <c r="E97" s="59"/>
      <c r="F97" s="59"/>
    </row>
    <row r="98" spans="1:6" ht="13.2" x14ac:dyDescent="0.25">
      <c r="A98" s="99"/>
      <c r="E98" s="59"/>
      <c r="F98" s="59"/>
    </row>
    <row r="99" spans="1:6" ht="13.2" x14ac:dyDescent="0.25">
      <c r="A99" s="99"/>
      <c r="E99" s="59"/>
      <c r="F99" s="59"/>
    </row>
    <row r="100" spans="1:6" ht="13.2" x14ac:dyDescent="0.25">
      <c r="A100" s="99"/>
      <c r="E100" s="59"/>
      <c r="F100" s="59"/>
    </row>
    <row r="101" spans="1:6" ht="13.2" x14ac:dyDescent="0.25">
      <c r="A101" s="99"/>
      <c r="E101" s="59"/>
      <c r="F101" s="59"/>
    </row>
    <row r="102" spans="1:6" ht="13.2" x14ac:dyDescent="0.25">
      <c r="A102" s="99"/>
      <c r="E102" s="59"/>
      <c r="F102" s="59"/>
    </row>
    <row r="103" spans="1:6" ht="13.2" x14ac:dyDescent="0.25">
      <c r="A103" s="99"/>
      <c r="E103" s="59"/>
      <c r="F103" s="59"/>
    </row>
    <row r="104" spans="1:6" ht="13.2" x14ac:dyDescent="0.25">
      <c r="A104" s="99"/>
      <c r="E104" s="59"/>
      <c r="F104" s="59"/>
    </row>
    <row r="105" spans="1:6" ht="13.2" x14ac:dyDescent="0.25">
      <c r="A105" s="99"/>
      <c r="E105" s="59"/>
      <c r="F105" s="59"/>
    </row>
    <row r="106" spans="1:6" ht="13.2" x14ac:dyDescent="0.25">
      <c r="A106" s="99"/>
      <c r="E106" s="59"/>
      <c r="F106" s="59"/>
    </row>
    <row r="107" spans="1:6" ht="13.2" x14ac:dyDescent="0.25">
      <c r="A107" s="99"/>
      <c r="E107" s="59"/>
      <c r="F107" s="59"/>
    </row>
    <row r="108" spans="1:6" ht="13.2" x14ac:dyDescent="0.25">
      <c r="A108" s="99"/>
      <c r="E108" s="59"/>
      <c r="F108" s="59"/>
    </row>
    <row r="109" spans="1:6" ht="13.2" x14ac:dyDescent="0.25">
      <c r="A109" s="99"/>
      <c r="E109" s="59"/>
      <c r="F109" s="59"/>
    </row>
    <row r="110" spans="1:6" ht="13.2" x14ac:dyDescent="0.25">
      <c r="A110" s="99"/>
      <c r="E110" s="59"/>
      <c r="F110" s="59"/>
    </row>
    <row r="111" spans="1:6" ht="13.2" x14ac:dyDescent="0.25">
      <c r="A111" s="99"/>
      <c r="E111" s="59"/>
      <c r="F111" s="59"/>
    </row>
    <row r="112" spans="1:6" ht="13.2" x14ac:dyDescent="0.25">
      <c r="A112" s="99"/>
      <c r="E112" s="59"/>
      <c r="F112" s="59"/>
    </row>
    <row r="113" spans="1:6" ht="13.2" x14ac:dyDescent="0.25">
      <c r="A113" s="99"/>
      <c r="E113" s="59"/>
      <c r="F113" s="59"/>
    </row>
    <row r="114" spans="1:6" ht="13.2" x14ac:dyDescent="0.25">
      <c r="A114" s="99"/>
      <c r="E114" s="59"/>
      <c r="F114" s="59"/>
    </row>
    <row r="115" spans="1:6" ht="13.2" x14ac:dyDescent="0.25">
      <c r="A115" s="99"/>
      <c r="E115" s="59"/>
      <c r="F115" s="59"/>
    </row>
    <row r="116" spans="1:6" ht="13.2" x14ac:dyDescent="0.25">
      <c r="A116" s="99"/>
      <c r="E116" s="59"/>
      <c r="F116" s="59"/>
    </row>
    <row r="117" spans="1:6" ht="13.2" x14ac:dyDescent="0.25">
      <c r="A117" s="99"/>
      <c r="E117" s="59"/>
      <c r="F117" s="59"/>
    </row>
    <row r="118" spans="1:6" ht="13.2" x14ac:dyDescent="0.25">
      <c r="A118" s="99"/>
      <c r="E118" s="59"/>
      <c r="F118" s="59"/>
    </row>
    <row r="119" spans="1:6" ht="13.2" x14ac:dyDescent="0.25">
      <c r="A119" s="99"/>
      <c r="E119" s="59"/>
      <c r="F119" s="59"/>
    </row>
    <row r="120" spans="1:6" ht="13.2" x14ac:dyDescent="0.25">
      <c r="A120" s="99"/>
      <c r="E120" s="59"/>
      <c r="F120" s="59"/>
    </row>
    <row r="121" spans="1:6" ht="13.2" x14ac:dyDescent="0.25">
      <c r="A121" s="99"/>
      <c r="E121" s="59"/>
      <c r="F121" s="59"/>
    </row>
    <row r="122" spans="1:6" ht="13.2" x14ac:dyDescent="0.25">
      <c r="A122" s="99"/>
      <c r="E122" s="59"/>
      <c r="F122" s="59"/>
    </row>
    <row r="123" spans="1:6" ht="13.2" x14ac:dyDescent="0.25">
      <c r="A123" s="99"/>
      <c r="E123" s="59"/>
      <c r="F123" s="59"/>
    </row>
    <row r="124" spans="1:6" ht="13.2" x14ac:dyDescent="0.25">
      <c r="A124" s="99"/>
      <c r="E124" s="59"/>
      <c r="F124" s="59"/>
    </row>
    <row r="125" spans="1:6" ht="13.2" x14ac:dyDescent="0.25">
      <c r="A125" s="99"/>
      <c r="E125" s="59"/>
      <c r="F125" s="59"/>
    </row>
    <row r="126" spans="1:6" ht="13.2" x14ac:dyDescent="0.25">
      <c r="A126" s="99"/>
      <c r="E126" s="59"/>
      <c r="F126" s="59"/>
    </row>
    <row r="127" spans="1:6" ht="13.2" x14ac:dyDescent="0.25">
      <c r="A127" s="99"/>
      <c r="E127" s="59"/>
      <c r="F127" s="59"/>
    </row>
    <row r="128" spans="1:6" ht="13.2" x14ac:dyDescent="0.25">
      <c r="A128" s="99"/>
      <c r="E128" s="59"/>
      <c r="F128" s="59"/>
    </row>
    <row r="129" spans="1:6" ht="13.2" x14ac:dyDescent="0.25">
      <c r="A129" s="99"/>
      <c r="E129" s="59"/>
      <c r="F129" s="59"/>
    </row>
    <row r="130" spans="1:6" ht="13.2" x14ac:dyDescent="0.25">
      <c r="A130" s="99"/>
      <c r="E130" s="59"/>
      <c r="F130" s="59"/>
    </row>
    <row r="131" spans="1:6" ht="13.2" x14ac:dyDescent="0.25">
      <c r="A131" s="99"/>
      <c r="E131" s="59"/>
      <c r="F131" s="59"/>
    </row>
    <row r="132" spans="1:6" ht="13.2" x14ac:dyDescent="0.25">
      <c r="A132" s="99"/>
      <c r="E132" s="59"/>
      <c r="F132" s="59"/>
    </row>
    <row r="133" spans="1:6" ht="13.2" x14ac:dyDescent="0.25">
      <c r="A133" s="99"/>
      <c r="E133" s="59"/>
      <c r="F133" s="59"/>
    </row>
    <row r="134" spans="1:6" ht="13.2" x14ac:dyDescent="0.25">
      <c r="A134" s="99"/>
      <c r="E134" s="59"/>
      <c r="F134" s="59"/>
    </row>
    <row r="135" spans="1:6" ht="13.2" x14ac:dyDescent="0.25">
      <c r="A135" s="99"/>
      <c r="E135" s="59"/>
      <c r="F135" s="59"/>
    </row>
    <row r="136" spans="1:6" ht="13.2" x14ac:dyDescent="0.25">
      <c r="A136" s="99"/>
      <c r="E136" s="59"/>
      <c r="F136" s="59"/>
    </row>
    <row r="137" spans="1:6" ht="13.2" x14ac:dyDescent="0.25">
      <c r="A137" s="99"/>
      <c r="E137" s="59"/>
      <c r="F137" s="59"/>
    </row>
    <row r="138" spans="1:6" ht="13.2" x14ac:dyDescent="0.25">
      <c r="A138" s="99"/>
      <c r="E138" s="59"/>
      <c r="F138" s="59"/>
    </row>
    <row r="139" spans="1:6" ht="13.2" x14ac:dyDescent="0.25">
      <c r="A139" s="99"/>
      <c r="E139" s="59"/>
      <c r="F139" s="59"/>
    </row>
    <row r="140" spans="1:6" ht="13.2" x14ac:dyDescent="0.25">
      <c r="A140" s="99"/>
      <c r="E140" s="59"/>
      <c r="F140" s="59"/>
    </row>
    <row r="141" spans="1:6" ht="13.2" x14ac:dyDescent="0.25">
      <c r="A141" s="99"/>
      <c r="E141" s="59"/>
      <c r="F141" s="59"/>
    </row>
    <row r="142" spans="1:6" ht="13.2" x14ac:dyDescent="0.25">
      <c r="A142" s="99"/>
      <c r="E142" s="59"/>
      <c r="F142" s="59"/>
    </row>
    <row r="143" spans="1:6" ht="13.2" x14ac:dyDescent="0.25">
      <c r="A143" s="99"/>
      <c r="E143" s="59"/>
      <c r="F143" s="59"/>
    </row>
    <row r="144" spans="1:6" ht="13.2" x14ac:dyDescent="0.25">
      <c r="A144" s="99"/>
      <c r="E144" s="59"/>
      <c r="F144" s="59"/>
    </row>
    <row r="145" spans="1:6" ht="13.2" x14ac:dyDescent="0.25">
      <c r="A145" s="99"/>
      <c r="E145" s="59"/>
      <c r="F145" s="59"/>
    </row>
    <row r="146" spans="1:6" ht="13.2" x14ac:dyDescent="0.25">
      <c r="A146" s="99"/>
      <c r="E146" s="59"/>
      <c r="F146" s="59"/>
    </row>
    <row r="147" spans="1:6" ht="13.2" x14ac:dyDescent="0.25">
      <c r="A147" s="99"/>
      <c r="E147" s="59"/>
      <c r="F147" s="59"/>
    </row>
    <row r="148" spans="1:6" ht="13.2" x14ac:dyDescent="0.25">
      <c r="A148" s="99"/>
      <c r="E148" s="59"/>
      <c r="F148" s="59"/>
    </row>
    <row r="149" spans="1:6" ht="13.2" x14ac:dyDescent="0.25">
      <c r="A149" s="99"/>
      <c r="E149" s="59"/>
      <c r="F149" s="59"/>
    </row>
    <row r="150" spans="1:6" ht="13.2" x14ac:dyDescent="0.25">
      <c r="A150" s="99"/>
      <c r="E150" s="59"/>
      <c r="F150" s="59"/>
    </row>
    <row r="151" spans="1:6" ht="13.2" x14ac:dyDescent="0.25">
      <c r="A151" s="99"/>
      <c r="E151" s="59"/>
      <c r="F151" s="59"/>
    </row>
    <row r="152" spans="1:6" ht="13.2" x14ac:dyDescent="0.25">
      <c r="A152" s="99"/>
      <c r="E152" s="59"/>
      <c r="F152" s="59"/>
    </row>
    <row r="153" spans="1:6" ht="13.2" x14ac:dyDescent="0.25">
      <c r="A153" s="99"/>
      <c r="E153" s="59"/>
      <c r="F153" s="59"/>
    </row>
    <row r="154" spans="1:6" ht="13.2" x14ac:dyDescent="0.25">
      <c r="A154" s="99"/>
      <c r="E154" s="59"/>
      <c r="F154" s="59"/>
    </row>
    <row r="155" spans="1:6" ht="13.2" x14ac:dyDescent="0.25">
      <c r="A155" s="99"/>
      <c r="E155" s="59"/>
      <c r="F155" s="59"/>
    </row>
    <row r="156" spans="1:6" ht="13.2" x14ac:dyDescent="0.25">
      <c r="A156" s="99"/>
      <c r="E156" s="59"/>
      <c r="F156" s="59"/>
    </row>
    <row r="157" spans="1:6" ht="13.2" x14ac:dyDescent="0.25">
      <c r="A157" s="99"/>
      <c r="E157" s="59"/>
      <c r="F157" s="59"/>
    </row>
    <row r="158" spans="1:6" ht="13.2" x14ac:dyDescent="0.25">
      <c r="A158" s="99"/>
      <c r="E158" s="59"/>
      <c r="F158" s="59"/>
    </row>
    <row r="159" spans="1:6" ht="13.2" x14ac:dyDescent="0.25">
      <c r="A159" s="99"/>
      <c r="E159" s="59"/>
      <c r="F159" s="59"/>
    </row>
    <row r="160" spans="1:6" ht="13.2" x14ac:dyDescent="0.25">
      <c r="A160" s="99"/>
      <c r="E160" s="59"/>
      <c r="F160" s="59"/>
    </row>
    <row r="161" spans="1:6" ht="13.2" x14ac:dyDescent="0.25">
      <c r="A161" s="99"/>
      <c r="E161" s="59"/>
      <c r="F161" s="59"/>
    </row>
    <row r="162" spans="1:6" ht="13.2" x14ac:dyDescent="0.25">
      <c r="A162" s="99"/>
      <c r="E162" s="59"/>
      <c r="F162" s="59"/>
    </row>
    <row r="163" spans="1:6" ht="13.2" x14ac:dyDescent="0.25">
      <c r="A163" s="99"/>
      <c r="E163" s="59"/>
      <c r="F163" s="59"/>
    </row>
    <row r="164" spans="1:6" ht="13.2" x14ac:dyDescent="0.25">
      <c r="A164" s="99"/>
      <c r="E164" s="59"/>
      <c r="F164" s="59"/>
    </row>
    <row r="165" spans="1:6" ht="13.2" x14ac:dyDescent="0.25">
      <c r="A165" s="99"/>
      <c r="E165" s="59"/>
      <c r="F165" s="59"/>
    </row>
    <row r="166" spans="1:6" ht="13.2" x14ac:dyDescent="0.25">
      <c r="A166" s="99"/>
      <c r="E166" s="59"/>
      <c r="F166" s="59"/>
    </row>
    <row r="167" spans="1:6" ht="13.2" x14ac:dyDescent="0.25">
      <c r="A167" s="99"/>
      <c r="E167" s="59"/>
      <c r="F167" s="59"/>
    </row>
    <row r="168" spans="1:6" ht="13.2" x14ac:dyDescent="0.25">
      <c r="A168" s="99"/>
      <c r="E168" s="59"/>
      <c r="F168" s="59"/>
    </row>
    <row r="169" spans="1:6" ht="13.2" x14ac:dyDescent="0.25">
      <c r="A169" s="99"/>
      <c r="E169" s="59"/>
      <c r="F169" s="59"/>
    </row>
    <row r="170" spans="1:6" ht="13.2" x14ac:dyDescent="0.25">
      <c r="A170" s="99"/>
      <c r="E170" s="59"/>
      <c r="F170" s="59"/>
    </row>
    <row r="171" spans="1:6" ht="13.2" x14ac:dyDescent="0.25">
      <c r="A171" s="99"/>
      <c r="E171" s="59"/>
      <c r="F171" s="59"/>
    </row>
    <row r="172" spans="1:6" ht="13.2" x14ac:dyDescent="0.25">
      <c r="A172" s="99"/>
      <c r="E172" s="59"/>
      <c r="F172" s="59"/>
    </row>
    <row r="173" spans="1:6" ht="13.2" x14ac:dyDescent="0.25">
      <c r="A173" s="99"/>
      <c r="E173" s="59"/>
      <c r="F173" s="59"/>
    </row>
    <row r="174" spans="1:6" ht="13.2" x14ac:dyDescent="0.25">
      <c r="A174" s="99"/>
      <c r="E174" s="59"/>
      <c r="F174" s="59"/>
    </row>
    <row r="175" spans="1:6" ht="13.2" x14ac:dyDescent="0.25">
      <c r="A175" s="99"/>
      <c r="E175" s="59"/>
      <c r="F175" s="59"/>
    </row>
    <row r="176" spans="1:6" ht="13.2" x14ac:dyDescent="0.25">
      <c r="A176" s="99"/>
      <c r="E176" s="59"/>
      <c r="F176" s="59"/>
    </row>
    <row r="177" spans="1:6" ht="13.2" x14ac:dyDescent="0.25">
      <c r="A177" s="99"/>
      <c r="E177" s="59"/>
      <c r="F177" s="59"/>
    </row>
    <row r="178" spans="1:6" ht="13.2" x14ac:dyDescent="0.25">
      <c r="A178" s="99"/>
      <c r="E178" s="59"/>
      <c r="F178" s="59"/>
    </row>
    <row r="179" spans="1:6" ht="13.2" x14ac:dyDescent="0.25">
      <c r="A179" s="99"/>
      <c r="E179" s="59"/>
      <c r="F179" s="59"/>
    </row>
    <row r="180" spans="1:6" ht="13.2" x14ac:dyDescent="0.25">
      <c r="A180" s="99"/>
      <c r="E180" s="59"/>
      <c r="F180" s="59"/>
    </row>
    <row r="181" spans="1:6" ht="13.2" x14ac:dyDescent="0.25">
      <c r="A181" s="99"/>
      <c r="E181" s="59"/>
      <c r="F181" s="59"/>
    </row>
    <row r="182" spans="1:6" ht="13.2" x14ac:dyDescent="0.25">
      <c r="A182" s="99"/>
      <c r="E182" s="59"/>
      <c r="F182" s="59"/>
    </row>
    <row r="183" spans="1:6" ht="13.2" x14ac:dyDescent="0.25">
      <c r="A183" s="99"/>
      <c r="E183" s="59"/>
      <c r="F183" s="59"/>
    </row>
    <row r="184" spans="1:6" ht="13.2" x14ac:dyDescent="0.25">
      <c r="A184" s="99"/>
      <c r="E184" s="59"/>
      <c r="F184" s="59"/>
    </row>
    <row r="185" spans="1:6" ht="13.2" x14ac:dyDescent="0.25">
      <c r="A185" s="99"/>
      <c r="E185" s="59"/>
      <c r="F185" s="59"/>
    </row>
    <row r="186" spans="1:6" ht="13.2" x14ac:dyDescent="0.25">
      <c r="A186" s="99"/>
      <c r="E186" s="59"/>
      <c r="F186" s="59"/>
    </row>
    <row r="187" spans="1:6" ht="13.2" x14ac:dyDescent="0.25">
      <c r="A187" s="99"/>
      <c r="E187" s="59"/>
      <c r="F187" s="59"/>
    </row>
    <row r="188" spans="1:6" ht="13.2" x14ac:dyDescent="0.25">
      <c r="A188" s="99"/>
      <c r="E188" s="59"/>
      <c r="F188" s="59"/>
    </row>
    <row r="189" spans="1:6" ht="13.2" x14ac:dyDescent="0.25">
      <c r="A189" s="99"/>
      <c r="E189" s="59"/>
      <c r="F189" s="59"/>
    </row>
    <row r="190" spans="1:6" ht="13.2" x14ac:dyDescent="0.25">
      <c r="A190" s="99"/>
      <c r="E190" s="59"/>
      <c r="F190" s="59"/>
    </row>
    <row r="191" spans="1:6" ht="13.2" x14ac:dyDescent="0.25">
      <c r="A191" s="99"/>
      <c r="E191" s="59"/>
      <c r="F191" s="59"/>
    </row>
    <row r="192" spans="1:6" ht="13.2" x14ac:dyDescent="0.25">
      <c r="A192" s="99"/>
      <c r="E192" s="59"/>
      <c r="F192" s="59"/>
    </row>
    <row r="193" spans="1:6" ht="13.2" x14ac:dyDescent="0.25">
      <c r="A193" s="99"/>
      <c r="E193" s="59"/>
      <c r="F193" s="59"/>
    </row>
    <row r="194" spans="1:6" ht="13.2" x14ac:dyDescent="0.25">
      <c r="A194" s="99"/>
      <c r="E194" s="59"/>
      <c r="F194" s="59"/>
    </row>
    <row r="195" spans="1:6" ht="13.2" x14ac:dyDescent="0.25">
      <c r="A195" s="99"/>
      <c r="E195" s="59"/>
      <c r="F195" s="59"/>
    </row>
    <row r="196" spans="1:6" ht="13.2" x14ac:dyDescent="0.25">
      <c r="A196" s="99"/>
      <c r="E196" s="59"/>
      <c r="F196" s="59"/>
    </row>
    <row r="197" spans="1:6" ht="13.2" x14ac:dyDescent="0.25">
      <c r="A197" s="99"/>
      <c r="E197" s="59"/>
      <c r="F197" s="59"/>
    </row>
    <row r="198" spans="1:6" ht="13.2" x14ac:dyDescent="0.25">
      <c r="A198" s="99"/>
      <c r="E198" s="59"/>
      <c r="F198" s="59"/>
    </row>
    <row r="199" spans="1:6" ht="13.2" x14ac:dyDescent="0.25">
      <c r="A199" s="99"/>
      <c r="E199" s="59"/>
      <c r="F199" s="59"/>
    </row>
    <row r="200" spans="1:6" ht="13.2" x14ac:dyDescent="0.25">
      <c r="A200" s="99"/>
      <c r="E200" s="59"/>
      <c r="F200" s="59"/>
    </row>
    <row r="201" spans="1:6" ht="13.2" x14ac:dyDescent="0.25">
      <c r="A201" s="99"/>
      <c r="E201" s="59"/>
      <c r="F201" s="59"/>
    </row>
    <row r="202" spans="1:6" ht="13.2" x14ac:dyDescent="0.25">
      <c r="A202" s="99"/>
      <c r="E202" s="59"/>
      <c r="F202" s="59"/>
    </row>
    <row r="203" spans="1:6" ht="13.2" x14ac:dyDescent="0.25">
      <c r="A203" s="99"/>
      <c r="E203" s="59"/>
      <c r="F203" s="59"/>
    </row>
    <row r="204" spans="1:6" ht="13.2" x14ac:dyDescent="0.25">
      <c r="A204" s="99"/>
      <c r="E204" s="59"/>
      <c r="F204" s="59"/>
    </row>
    <row r="205" spans="1:6" ht="13.2" x14ac:dyDescent="0.25">
      <c r="A205" s="99"/>
      <c r="E205" s="59"/>
      <c r="F205" s="59"/>
    </row>
    <row r="206" spans="1:6" ht="13.2" x14ac:dyDescent="0.25">
      <c r="A206" s="99"/>
      <c r="E206" s="59"/>
      <c r="F206" s="59"/>
    </row>
    <row r="207" spans="1:6" ht="13.2" x14ac:dyDescent="0.25">
      <c r="A207" s="99"/>
      <c r="E207" s="59"/>
      <c r="F207" s="59"/>
    </row>
    <row r="208" spans="1:6" ht="13.2" x14ac:dyDescent="0.25">
      <c r="A208" s="99"/>
      <c r="E208" s="59"/>
      <c r="F208" s="59"/>
    </row>
    <row r="209" spans="1:6" ht="13.2" x14ac:dyDescent="0.25">
      <c r="A209" s="99"/>
      <c r="E209" s="59"/>
      <c r="F209" s="59"/>
    </row>
    <row r="210" spans="1:6" ht="13.2" x14ac:dyDescent="0.25">
      <c r="A210" s="99"/>
      <c r="E210" s="59"/>
      <c r="F210" s="59"/>
    </row>
    <row r="211" spans="1:6" ht="13.2" x14ac:dyDescent="0.25">
      <c r="A211" s="99"/>
      <c r="E211" s="59"/>
      <c r="F211" s="59"/>
    </row>
    <row r="212" spans="1:6" ht="13.2" x14ac:dyDescent="0.25">
      <c r="A212" s="99"/>
      <c r="E212" s="59"/>
      <c r="F212" s="59"/>
    </row>
    <row r="213" spans="1:6" ht="13.2" x14ac:dyDescent="0.25">
      <c r="A213" s="99"/>
      <c r="E213" s="59"/>
      <c r="F213" s="59"/>
    </row>
    <row r="214" spans="1:6" ht="13.2" x14ac:dyDescent="0.25">
      <c r="A214" s="99"/>
      <c r="E214" s="59"/>
      <c r="F214" s="59"/>
    </row>
    <row r="215" spans="1:6" ht="13.2" x14ac:dyDescent="0.25">
      <c r="A215" s="99"/>
      <c r="E215" s="59"/>
      <c r="F215" s="59"/>
    </row>
    <row r="216" spans="1:6" ht="13.2" x14ac:dyDescent="0.25">
      <c r="A216" s="99"/>
      <c r="E216" s="59"/>
      <c r="F216" s="59"/>
    </row>
    <row r="217" spans="1:6" ht="13.2" x14ac:dyDescent="0.25">
      <c r="A217" s="99"/>
      <c r="E217" s="59"/>
      <c r="F217" s="59"/>
    </row>
    <row r="218" spans="1:6" ht="13.2" x14ac:dyDescent="0.25">
      <c r="A218" s="99"/>
      <c r="E218" s="59"/>
      <c r="F218" s="59"/>
    </row>
    <row r="219" spans="1:6" ht="13.2" x14ac:dyDescent="0.25">
      <c r="A219" s="99"/>
      <c r="E219" s="59"/>
      <c r="F219" s="59"/>
    </row>
    <row r="220" spans="1:6" ht="13.2" x14ac:dyDescent="0.25">
      <c r="A220" s="99"/>
      <c r="E220" s="59"/>
      <c r="F220" s="59"/>
    </row>
    <row r="221" spans="1:6" ht="13.2" x14ac:dyDescent="0.25">
      <c r="A221" s="99"/>
      <c r="E221" s="59"/>
      <c r="F221" s="59"/>
    </row>
    <row r="222" spans="1:6" ht="13.2" x14ac:dyDescent="0.25">
      <c r="A222" s="99"/>
      <c r="E222" s="59"/>
      <c r="F222" s="59"/>
    </row>
    <row r="223" spans="1:6" ht="13.2" x14ac:dyDescent="0.25">
      <c r="A223" s="99"/>
      <c r="E223" s="59"/>
      <c r="F223" s="59"/>
    </row>
    <row r="224" spans="1:6" ht="13.2" x14ac:dyDescent="0.25">
      <c r="A224" s="99"/>
      <c r="E224" s="59"/>
      <c r="F224" s="59"/>
    </row>
    <row r="225" spans="1:6" ht="13.2" x14ac:dyDescent="0.25">
      <c r="A225" s="99"/>
      <c r="E225" s="59"/>
      <c r="F225" s="59"/>
    </row>
    <row r="226" spans="1:6" ht="13.2" x14ac:dyDescent="0.25">
      <c r="A226" s="99"/>
      <c r="E226" s="59"/>
      <c r="F226" s="59"/>
    </row>
    <row r="227" spans="1:6" ht="13.2" x14ac:dyDescent="0.25">
      <c r="A227" s="99"/>
      <c r="E227" s="59"/>
      <c r="F227" s="59"/>
    </row>
    <row r="228" spans="1:6" ht="13.2" x14ac:dyDescent="0.25">
      <c r="A228" s="99"/>
      <c r="E228" s="59"/>
      <c r="F228" s="59"/>
    </row>
    <row r="229" spans="1:6" ht="13.2" x14ac:dyDescent="0.25">
      <c r="A229" s="99"/>
      <c r="E229" s="59"/>
      <c r="F229" s="59"/>
    </row>
    <row r="230" spans="1:6" ht="13.2" x14ac:dyDescent="0.25">
      <c r="A230" s="99"/>
      <c r="E230" s="59"/>
      <c r="F230" s="59"/>
    </row>
    <row r="231" spans="1:6" ht="13.2" x14ac:dyDescent="0.25">
      <c r="A231" s="99"/>
      <c r="E231" s="59"/>
      <c r="F231" s="59"/>
    </row>
    <row r="232" spans="1:6" ht="13.2" x14ac:dyDescent="0.25">
      <c r="A232" s="99"/>
      <c r="E232" s="59"/>
      <c r="F232" s="59"/>
    </row>
    <row r="233" spans="1:6" ht="13.2" x14ac:dyDescent="0.25">
      <c r="A233" s="99"/>
      <c r="E233" s="59"/>
      <c r="F233" s="59"/>
    </row>
    <row r="234" spans="1:6" ht="13.2" x14ac:dyDescent="0.25">
      <c r="A234" s="99"/>
      <c r="E234" s="59"/>
      <c r="F234" s="59"/>
    </row>
    <row r="235" spans="1:6" ht="13.2" x14ac:dyDescent="0.25">
      <c r="A235" s="99"/>
      <c r="E235" s="59"/>
      <c r="F235" s="59"/>
    </row>
    <row r="236" spans="1:6" ht="13.2" x14ac:dyDescent="0.25">
      <c r="A236" s="99"/>
      <c r="E236" s="59"/>
      <c r="F236" s="59"/>
    </row>
    <row r="237" spans="1:6" ht="13.2" x14ac:dyDescent="0.25">
      <c r="A237" s="99"/>
      <c r="E237" s="59"/>
      <c r="F237" s="59"/>
    </row>
    <row r="238" spans="1:6" ht="13.2" x14ac:dyDescent="0.25">
      <c r="A238" s="99"/>
      <c r="E238" s="59"/>
      <c r="F238" s="59"/>
    </row>
    <row r="239" spans="1:6" ht="13.2" x14ac:dyDescent="0.25">
      <c r="A239" s="99"/>
      <c r="E239" s="59"/>
      <c r="F239" s="59"/>
    </row>
    <row r="240" spans="1:6" ht="13.2" x14ac:dyDescent="0.25">
      <c r="A240" s="99"/>
      <c r="E240" s="59"/>
      <c r="F240" s="59"/>
    </row>
    <row r="241" spans="1:6" ht="13.2" x14ac:dyDescent="0.25">
      <c r="A241" s="99"/>
      <c r="E241" s="59"/>
      <c r="F241" s="59"/>
    </row>
    <row r="242" spans="1:6" ht="13.2" x14ac:dyDescent="0.25">
      <c r="A242" s="99"/>
      <c r="E242" s="59"/>
      <c r="F242" s="59"/>
    </row>
    <row r="243" spans="1:6" ht="13.2" x14ac:dyDescent="0.25">
      <c r="A243" s="99"/>
      <c r="E243" s="59"/>
      <c r="F243" s="59"/>
    </row>
    <row r="244" spans="1:6" ht="13.2" x14ac:dyDescent="0.25">
      <c r="A244" s="99"/>
      <c r="E244" s="59"/>
      <c r="F244" s="59"/>
    </row>
    <row r="245" spans="1:6" ht="13.2" x14ac:dyDescent="0.25">
      <c r="A245" s="99"/>
      <c r="E245" s="59"/>
      <c r="F245" s="59"/>
    </row>
    <row r="246" spans="1:6" ht="13.2" x14ac:dyDescent="0.25">
      <c r="A246" s="99"/>
      <c r="E246" s="59"/>
      <c r="F246" s="59"/>
    </row>
    <row r="247" spans="1:6" ht="13.2" x14ac:dyDescent="0.25">
      <c r="A247" s="99"/>
      <c r="E247" s="59"/>
      <c r="F247" s="59"/>
    </row>
    <row r="248" spans="1:6" ht="13.2" x14ac:dyDescent="0.25">
      <c r="A248" s="99"/>
      <c r="E248" s="59"/>
      <c r="F248" s="59"/>
    </row>
    <row r="249" spans="1:6" ht="13.2" x14ac:dyDescent="0.25">
      <c r="A249" s="99"/>
      <c r="E249" s="59"/>
      <c r="F249" s="59"/>
    </row>
    <row r="250" spans="1:6" ht="13.2" x14ac:dyDescent="0.25">
      <c r="A250" s="99"/>
      <c r="E250" s="59"/>
      <c r="F250" s="59"/>
    </row>
    <row r="251" spans="1:6" ht="13.2" x14ac:dyDescent="0.25">
      <c r="A251" s="99"/>
      <c r="E251" s="59"/>
      <c r="F251" s="59"/>
    </row>
    <row r="252" spans="1:6" ht="13.2" x14ac:dyDescent="0.25">
      <c r="A252" s="99"/>
      <c r="E252" s="59"/>
      <c r="F252" s="59"/>
    </row>
    <row r="253" spans="1:6" ht="13.2" x14ac:dyDescent="0.25">
      <c r="A253" s="99"/>
      <c r="E253" s="59"/>
      <c r="F253" s="59"/>
    </row>
    <row r="254" spans="1:6" ht="13.2" x14ac:dyDescent="0.25">
      <c r="A254" s="99"/>
      <c r="E254" s="59"/>
      <c r="F254" s="59"/>
    </row>
    <row r="255" spans="1:6" ht="13.2" x14ac:dyDescent="0.25">
      <c r="A255" s="99"/>
      <c r="E255" s="59"/>
      <c r="F255" s="59"/>
    </row>
    <row r="256" spans="1:6" ht="13.2" x14ac:dyDescent="0.25">
      <c r="A256" s="99"/>
      <c r="E256" s="59"/>
      <c r="F256" s="59"/>
    </row>
    <row r="257" spans="1:6" ht="13.2" x14ac:dyDescent="0.25">
      <c r="A257" s="99"/>
      <c r="E257" s="59"/>
      <c r="F257" s="59"/>
    </row>
    <row r="258" spans="1:6" ht="13.2" x14ac:dyDescent="0.25">
      <c r="A258" s="99"/>
      <c r="E258" s="59"/>
      <c r="F258" s="59"/>
    </row>
    <row r="259" spans="1:6" ht="13.2" x14ac:dyDescent="0.25">
      <c r="A259" s="99"/>
      <c r="E259" s="59"/>
      <c r="F259" s="59"/>
    </row>
    <row r="260" spans="1:6" ht="13.2" x14ac:dyDescent="0.25">
      <c r="A260" s="99"/>
      <c r="E260" s="59"/>
      <c r="F260" s="59"/>
    </row>
    <row r="261" spans="1:6" ht="13.2" x14ac:dyDescent="0.25">
      <c r="A261" s="99"/>
      <c r="E261" s="59"/>
      <c r="F261" s="59"/>
    </row>
    <row r="262" spans="1:6" ht="13.2" x14ac:dyDescent="0.25">
      <c r="A262" s="99"/>
      <c r="E262" s="59"/>
      <c r="F262" s="59"/>
    </row>
    <row r="263" spans="1:6" ht="13.2" x14ac:dyDescent="0.25">
      <c r="A263" s="99"/>
      <c r="E263" s="59"/>
      <c r="F263" s="59"/>
    </row>
    <row r="264" spans="1:6" ht="13.2" x14ac:dyDescent="0.25">
      <c r="A264" s="99"/>
      <c r="E264" s="59"/>
      <c r="F264" s="59"/>
    </row>
    <row r="265" spans="1:6" ht="13.2" x14ac:dyDescent="0.25">
      <c r="A265" s="99"/>
      <c r="E265" s="59"/>
      <c r="F265" s="59"/>
    </row>
    <row r="266" spans="1:6" ht="13.2" x14ac:dyDescent="0.25">
      <c r="A266" s="99"/>
      <c r="E266" s="59"/>
      <c r="F266" s="59"/>
    </row>
    <row r="267" spans="1:6" ht="13.2" x14ac:dyDescent="0.25">
      <c r="A267" s="99"/>
      <c r="E267" s="59"/>
      <c r="F267" s="59"/>
    </row>
    <row r="268" spans="1:6" ht="13.2" x14ac:dyDescent="0.25">
      <c r="A268" s="99"/>
      <c r="E268" s="59"/>
      <c r="F268" s="59"/>
    </row>
    <row r="269" spans="1:6" ht="13.2" x14ac:dyDescent="0.25">
      <c r="A269" s="99"/>
      <c r="E269" s="59"/>
      <c r="F269" s="59"/>
    </row>
    <row r="270" spans="1:6" ht="13.2" x14ac:dyDescent="0.25">
      <c r="A270" s="99"/>
      <c r="E270" s="59"/>
      <c r="F270" s="59"/>
    </row>
    <row r="271" spans="1:6" ht="13.2" x14ac:dyDescent="0.25">
      <c r="A271" s="99"/>
      <c r="E271" s="59"/>
      <c r="F271" s="59"/>
    </row>
    <row r="272" spans="1:6" ht="13.2" x14ac:dyDescent="0.25">
      <c r="A272" s="99"/>
      <c r="E272" s="59"/>
      <c r="F272" s="59"/>
    </row>
    <row r="273" spans="1:6" ht="13.2" x14ac:dyDescent="0.25">
      <c r="A273" s="99"/>
      <c r="E273" s="59"/>
      <c r="F273" s="59"/>
    </row>
    <row r="274" spans="1:6" ht="13.2" x14ac:dyDescent="0.25">
      <c r="A274" s="99"/>
      <c r="E274" s="59"/>
      <c r="F274" s="59"/>
    </row>
    <row r="275" spans="1:6" ht="13.2" x14ac:dyDescent="0.25">
      <c r="A275" s="99"/>
      <c r="E275" s="59"/>
      <c r="F275" s="59"/>
    </row>
    <row r="276" spans="1:6" ht="13.2" x14ac:dyDescent="0.25">
      <c r="A276" s="99"/>
      <c r="E276" s="59"/>
      <c r="F276" s="59"/>
    </row>
    <row r="277" spans="1:6" ht="13.2" x14ac:dyDescent="0.25">
      <c r="A277" s="99"/>
      <c r="E277" s="59"/>
      <c r="F277" s="59"/>
    </row>
    <row r="278" spans="1:6" ht="13.2" x14ac:dyDescent="0.25">
      <c r="A278" s="99"/>
      <c r="E278" s="59"/>
      <c r="F278" s="59"/>
    </row>
    <row r="279" spans="1:6" ht="13.2" x14ac:dyDescent="0.25">
      <c r="A279" s="99"/>
      <c r="E279" s="59"/>
      <c r="F279" s="59"/>
    </row>
    <row r="280" spans="1:6" ht="13.2" x14ac:dyDescent="0.25">
      <c r="A280" s="99"/>
      <c r="E280" s="59"/>
      <c r="F280" s="59"/>
    </row>
    <row r="281" spans="1:6" ht="13.2" x14ac:dyDescent="0.25">
      <c r="A281" s="99"/>
      <c r="E281" s="59"/>
      <c r="F281" s="59"/>
    </row>
    <row r="282" spans="1:6" ht="13.2" x14ac:dyDescent="0.25">
      <c r="A282" s="99"/>
      <c r="E282" s="59"/>
      <c r="F282" s="59"/>
    </row>
    <row r="283" spans="1:6" ht="13.2" x14ac:dyDescent="0.25">
      <c r="A283" s="99"/>
      <c r="E283" s="59"/>
      <c r="F283" s="59"/>
    </row>
    <row r="284" spans="1:6" ht="13.2" x14ac:dyDescent="0.25">
      <c r="A284" s="99"/>
      <c r="E284" s="59"/>
      <c r="F284" s="59"/>
    </row>
    <row r="285" spans="1:6" ht="13.2" x14ac:dyDescent="0.25">
      <c r="A285" s="99"/>
      <c r="E285" s="59"/>
      <c r="F285" s="59"/>
    </row>
    <row r="286" spans="1:6" ht="13.2" x14ac:dyDescent="0.25">
      <c r="A286" s="99"/>
      <c r="E286" s="59"/>
      <c r="F286" s="59"/>
    </row>
    <row r="287" spans="1:6" ht="13.2" x14ac:dyDescent="0.25">
      <c r="A287" s="99"/>
      <c r="E287" s="59"/>
      <c r="F287" s="59"/>
    </row>
    <row r="288" spans="1:6" ht="13.2" x14ac:dyDescent="0.25">
      <c r="A288" s="99"/>
      <c r="E288" s="59"/>
      <c r="F288" s="59"/>
    </row>
    <row r="289" spans="1:6" ht="13.2" x14ac:dyDescent="0.25">
      <c r="A289" s="99"/>
      <c r="E289" s="59"/>
      <c r="F289" s="59"/>
    </row>
    <row r="290" spans="1:6" ht="13.2" x14ac:dyDescent="0.25">
      <c r="A290" s="99"/>
      <c r="E290" s="59"/>
      <c r="F290" s="59"/>
    </row>
    <row r="291" spans="1:6" ht="13.2" x14ac:dyDescent="0.25">
      <c r="A291" s="99"/>
      <c r="E291" s="59"/>
      <c r="F291" s="59"/>
    </row>
    <row r="292" spans="1:6" ht="13.2" x14ac:dyDescent="0.25">
      <c r="A292" s="99"/>
      <c r="E292" s="59"/>
      <c r="F292" s="59"/>
    </row>
    <row r="293" spans="1:6" ht="13.2" x14ac:dyDescent="0.25">
      <c r="A293" s="99"/>
      <c r="E293" s="59"/>
      <c r="F293" s="59"/>
    </row>
    <row r="294" spans="1:6" ht="13.2" x14ac:dyDescent="0.25">
      <c r="A294" s="99"/>
      <c r="E294" s="59"/>
      <c r="F294" s="59"/>
    </row>
    <row r="295" spans="1:6" ht="13.2" x14ac:dyDescent="0.25">
      <c r="A295" s="99"/>
      <c r="E295" s="59"/>
      <c r="F295" s="59"/>
    </row>
    <row r="296" spans="1:6" ht="13.2" x14ac:dyDescent="0.25">
      <c r="A296" s="99"/>
      <c r="E296" s="59"/>
      <c r="F296" s="59"/>
    </row>
    <row r="297" spans="1:6" ht="13.2" x14ac:dyDescent="0.25">
      <c r="A297" s="99"/>
      <c r="E297" s="59"/>
      <c r="F297" s="59"/>
    </row>
    <row r="298" spans="1:6" ht="13.2" x14ac:dyDescent="0.25">
      <c r="A298" s="99"/>
      <c r="E298" s="59"/>
      <c r="F298" s="59"/>
    </row>
    <row r="299" spans="1:6" ht="13.2" x14ac:dyDescent="0.25">
      <c r="A299" s="99"/>
      <c r="E299" s="59"/>
      <c r="F299" s="59"/>
    </row>
    <row r="300" spans="1:6" ht="13.2" x14ac:dyDescent="0.25">
      <c r="A300" s="99"/>
      <c r="E300" s="59"/>
      <c r="F300" s="59"/>
    </row>
    <row r="301" spans="1:6" ht="13.2" x14ac:dyDescent="0.25">
      <c r="A301" s="99"/>
      <c r="E301" s="59"/>
      <c r="F301" s="59"/>
    </row>
    <row r="302" spans="1:6" ht="13.2" x14ac:dyDescent="0.25">
      <c r="A302" s="99"/>
      <c r="E302" s="59"/>
      <c r="F302" s="59"/>
    </row>
    <row r="303" spans="1:6" ht="13.2" x14ac:dyDescent="0.25">
      <c r="A303" s="99"/>
      <c r="E303" s="59"/>
      <c r="F303" s="59"/>
    </row>
    <row r="304" spans="1:6" ht="13.2" x14ac:dyDescent="0.25">
      <c r="A304" s="99"/>
      <c r="E304" s="59"/>
      <c r="F304" s="59"/>
    </row>
    <row r="305" spans="1:6" ht="13.2" x14ac:dyDescent="0.25">
      <c r="A305" s="99"/>
      <c r="E305" s="59"/>
      <c r="F305" s="59"/>
    </row>
    <row r="306" spans="1:6" ht="13.2" x14ac:dyDescent="0.25">
      <c r="A306" s="99"/>
      <c r="E306" s="59"/>
      <c r="F306" s="59"/>
    </row>
    <row r="307" spans="1:6" ht="13.2" x14ac:dyDescent="0.25">
      <c r="A307" s="99"/>
      <c r="E307" s="59"/>
      <c r="F307" s="59"/>
    </row>
    <row r="308" spans="1:6" ht="13.2" x14ac:dyDescent="0.25">
      <c r="A308" s="99"/>
      <c r="E308" s="59"/>
      <c r="F308" s="59"/>
    </row>
    <row r="309" spans="1:6" ht="13.2" x14ac:dyDescent="0.25">
      <c r="A309" s="99"/>
      <c r="E309" s="59"/>
      <c r="F309" s="59"/>
    </row>
    <row r="310" spans="1:6" ht="13.2" x14ac:dyDescent="0.25">
      <c r="A310" s="99"/>
      <c r="E310" s="59"/>
      <c r="F310" s="59"/>
    </row>
    <row r="311" spans="1:6" ht="13.2" x14ac:dyDescent="0.25">
      <c r="A311" s="99"/>
      <c r="E311" s="59"/>
      <c r="F311" s="59"/>
    </row>
    <row r="312" spans="1:6" ht="13.2" x14ac:dyDescent="0.25">
      <c r="A312" s="99"/>
      <c r="E312" s="59"/>
      <c r="F312" s="59"/>
    </row>
    <row r="313" spans="1:6" ht="13.2" x14ac:dyDescent="0.25">
      <c r="A313" s="99"/>
      <c r="E313" s="59"/>
      <c r="F313" s="59"/>
    </row>
    <row r="314" spans="1:6" ht="13.2" x14ac:dyDescent="0.25">
      <c r="A314" s="99"/>
      <c r="E314" s="59"/>
      <c r="F314" s="59"/>
    </row>
    <row r="315" spans="1:6" ht="13.2" x14ac:dyDescent="0.25">
      <c r="A315" s="99"/>
      <c r="E315" s="59"/>
      <c r="F315" s="59"/>
    </row>
    <row r="316" spans="1:6" ht="13.2" x14ac:dyDescent="0.25">
      <c r="A316" s="99"/>
      <c r="E316" s="59"/>
      <c r="F316" s="59"/>
    </row>
    <row r="317" spans="1:6" ht="13.2" x14ac:dyDescent="0.25">
      <c r="A317" s="99"/>
      <c r="E317" s="59"/>
      <c r="F317" s="59"/>
    </row>
    <row r="318" spans="1:6" ht="13.2" x14ac:dyDescent="0.25">
      <c r="A318" s="99"/>
      <c r="E318" s="59"/>
      <c r="F318" s="59"/>
    </row>
    <row r="319" spans="1:6" ht="13.2" x14ac:dyDescent="0.25">
      <c r="A319" s="99"/>
      <c r="E319" s="59"/>
      <c r="F319" s="59"/>
    </row>
    <row r="320" spans="1:6" ht="13.2" x14ac:dyDescent="0.25">
      <c r="A320" s="99"/>
      <c r="E320" s="59"/>
      <c r="F320" s="59"/>
    </row>
    <row r="321" spans="1:6" ht="13.2" x14ac:dyDescent="0.25">
      <c r="A321" s="99"/>
      <c r="E321" s="59"/>
      <c r="F321" s="59"/>
    </row>
    <row r="322" spans="1:6" ht="13.2" x14ac:dyDescent="0.25">
      <c r="A322" s="99"/>
      <c r="E322" s="59"/>
      <c r="F322" s="59"/>
    </row>
    <row r="323" spans="1:6" ht="13.2" x14ac:dyDescent="0.25">
      <c r="A323" s="99"/>
      <c r="E323" s="59"/>
      <c r="F323" s="59"/>
    </row>
    <row r="324" spans="1:6" ht="13.2" x14ac:dyDescent="0.25">
      <c r="A324" s="99"/>
      <c r="E324" s="59"/>
      <c r="F324" s="59"/>
    </row>
    <row r="325" spans="1:6" ht="13.2" x14ac:dyDescent="0.25">
      <c r="A325" s="99"/>
      <c r="E325" s="59"/>
      <c r="F325" s="59"/>
    </row>
    <row r="326" spans="1:6" ht="13.2" x14ac:dyDescent="0.25">
      <c r="A326" s="99"/>
      <c r="E326" s="59"/>
      <c r="F326" s="59"/>
    </row>
    <row r="327" spans="1:6" ht="13.2" x14ac:dyDescent="0.25">
      <c r="A327" s="99"/>
      <c r="E327" s="59"/>
      <c r="F327" s="59"/>
    </row>
    <row r="328" spans="1:6" ht="13.2" x14ac:dyDescent="0.25">
      <c r="A328" s="99"/>
      <c r="E328" s="59"/>
      <c r="F328" s="59"/>
    </row>
    <row r="329" spans="1:6" ht="13.2" x14ac:dyDescent="0.25">
      <c r="A329" s="99"/>
      <c r="E329" s="59"/>
      <c r="F329" s="59"/>
    </row>
    <row r="330" spans="1:6" ht="13.2" x14ac:dyDescent="0.25">
      <c r="A330" s="99"/>
      <c r="E330" s="59"/>
      <c r="F330" s="59"/>
    </row>
    <row r="331" spans="1:6" ht="13.2" x14ac:dyDescent="0.25">
      <c r="A331" s="99"/>
      <c r="E331" s="59"/>
      <c r="F331" s="59"/>
    </row>
    <row r="332" spans="1:6" ht="13.2" x14ac:dyDescent="0.25">
      <c r="A332" s="99"/>
      <c r="E332" s="59"/>
      <c r="F332" s="59"/>
    </row>
    <row r="333" spans="1:6" ht="13.2" x14ac:dyDescent="0.25">
      <c r="A333" s="99"/>
      <c r="E333" s="59"/>
      <c r="F333" s="59"/>
    </row>
    <row r="334" spans="1:6" ht="13.2" x14ac:dyDescent="0.25">
      <c r="A334" s="99"/>
      <c r="E334" s="59"/>
      <c r="F334" s="59"/>
    </row>
    <row r="335" spans="1:6" ht="13.2" x14ac:dyDescent="0.25">
      <c r="A335" s="99"/>
      <c r="E335" s="59"/>
      <c r="F335" s="59"/>
    </row>
    <row r="336" spans="1:6" ht="13.2" x14ac:dyDescent="0.25">
      <c r="A336" s="99"/>
      <c r="E336" s="59"/>
      <c r="F336" s="59"/>
    </row>
    <row r="337" spans="1:6" ht="13.2" x14ac:dyDescent="0.25">
      <c r="A337" s="99"/>
      <c r="E337" s="59"/>
      <c r="F337" s="59"/>
    </row>
    <row r="338" spans="1:6" ht="13.2" x14ac:dyDescent="0.25">
      <c r="A338" s="99"/>
      <c r="E338" s="59"/>
      <c r="F338" s="59"/>
    </row>
    <row r="339" spans="1:6" ht="13.2" x14ac:dyDescent="0.25">
      <c r="A339" s="99"/>
      <c r="E339" s="59"/>
      <c r="F339" s="59"/>
    </row>
    <row r="340" spans="1:6" ht="13.2" x14ac:dyDescent="0.25">
      <c r="A340" s="99"/>
      <c r="E340" s="59"/>
      <c r="F340" s="59"/>
    </row>
    <row r="341" spans="1:6" ht="13.2" x14ac:dyDescent="0.25">
      <c r="A341" s="99"/>
      <c r="E341" s="59"/>
      <c r="F341" s="59"/>
    </row>
    <row r="342" spans="1:6" ht="13.2" x14ac:dyDescent="0.25">
      <c r="A342" s="99"/>
      <c r="E342" s="59"/>
      <c r="F342" s="59"/>
    </row>
    <row r="343" spans="1:6" ht="13.2" x14ac:dyDescent="0.25">
      <c r="A343" s="99"/>
      <c r="E343" s="59"/>
      <c r="F343" s="59"/>
    </row>
    <row r="344" spans="1:6" ht="13.2" x14ac:dyDescent="0.25">
      <c r="A344" s="99"/>
      <c r="E344" s="59"/>
      <c r="F344" s="59"/>
    </row>
    <row r="345" spans="1:6" ht="13.2" x14ac:dyDescent="0.25">
      <c r="A345" s="99"/>
      <c r="E345" s="59"/>
      <c r="F345" s="59"/>
    </row>
    <row r="346" spans="1:6" ht="13.2" x14ac:dyDescent="0.25">
      <c r="A346" s="99"/>
      <c r="E346" s="59"/>
      <c r="F346" s="59"/>
    </row>
    <row r="347" spans="1:6" ht="13.2" x14ac:dyDescent="0.25">
      <c r="A347" s="99"/>
      <c r="E347" s="59"/>
      <c r="F347" s="59"/>
    </row>
    <row r="348" spans="1:6" ht="13.2" x14ac:dyDescent="0.25">
      <c r="A348" s="99"/>
      <c r="E348" s="59"/>
      <c r="F348" s="59"/>
    </row>
    <row r="349" spans="1:6" ht="13.2" x14ac:dyDescent="0.25">
      <c r="A349" s="99"/>
      <c r="E349" s="59"/>
      <c r="F349" s="59"/>
    </row>
    <row r="350" spans="1:6" ht="13.2" x14ac:dyDescent="0.25">
      <c r="A350" s="99"/>
      <c r="E350" s="59"/>
      <c r="F350" s="59"/>
    </row>
    <row r="351" spans="1:6" ht="13.2" x14ac:dyDescent="0.25">
      <c r="A351" s="99"/>
      <c r="E351" s="59"/>
      <c r="F351" s="59"/>
    </row>
    <row r="352" spans="1:6" ht="13.2" x14ac:dyDescent="0.25">
      <c r="A352" s="99"/>
      <c r="E352" s="59"/>
      <c r="F352" s="59"/>
    </row>
    <row r="353" spans="1:6" ht="13.2" x14ac:dyDescent="0.25">
      <c r="A353" s="99"/>
      <c r="E353" s="59"/>
      <c r="F353" s="59"/>
    </row>
    <row r="354" spans="1:6" ht="13.2" x14ac:dyDescent="0.25">
      <c r="A354" s="99"/>
      <c r="E354" s="59"/>
      <c r="F354" s="59"/>
    </row>
    <row r="355" spans="1:6" ht="13.2" x14ac:dyDescent="0.25">
      <c r="A355" s="99"/>
      <c r="E355" s="59"/>
      <c r="F355" s="59"/>
    </row>
    <row r="356" spans="1:6" ht="13.2" x14ac:dyDescent="0.25">
      <c r="A356" s="99"/>
      <c r="E356" s="59"/>
      <c r="F356" s="59"/>
    </row>
    <row r="357" spans="1:6" ht="13.2" x14ac:dyDescent="0.25">
      <c r="A357" s="99"/>
      <c r="E357" s="59"/>
      <c r="F357" s="59"/>
    </row>
    <row r="358" spans="1:6" ht="13.2" x14ac:dyDescent="0.25">
      <c r="A358" s="99"/>
      <c r="E358" s="59"/>
      <c r="F358" s="59"/>
    </row>
    <row r="359" spans="1:6" ht="13.2" x14ac:dyDescent="0.25">
      <c r="A359" s="99"/>
      <c r="E359" s="59"/>
      <c r="F359" s="59"/>
    </row>
    <row r="360" spans="1:6" ht="13.2" x14ac:dyDescent="0.25">
      <c r="A360" s="99"/>
      <c r="E360" s="59"/>
      <c r="F360" s="59"/>
    </row>
    <row r="361" spans="1:6" ht="13.2" x14ac:dyDescent="0.25">
      <c r="A361" s="99"/>
      <c r="E361" s="59"/>
      <c r="F361" s="59"/>
    </row>
    <row r="362" spans="1:6" ht="13.2" x14ac:dyDescent="0.25">
      <c r="A362" s="99"/>
      <c r="E362" s="59"/>
      <c r="F362" s="59"/>
    </row>
    <row r="363" spans="1:6" ht="13.2" x14ac:dyDescent="0.25">
      <c r="A363" s="99"/>
      <c r="E363" s="59"/>
      <c r="F363" s="59"/>
    </row>
    <row r="364" spans="1:6" ht="13.2" x14ac:dyDescent="0.25">
      <c r="A364" s="99"/>
      <c r="E364" s="59"/>
      <c r="F364" s="59"/>
    </row>
    <row r="365" spans="1:6" ht="13.2" x14ac:dyDescent="0.25">
      <c r="A365" s="99"/>
      <c r="E365" s="59"/>
      <c r="F365" s="59"/>
    </row>
    <row r="366" spans="1:6" ht="13.2" x14ac:dyDescent="0.25">
      <c r="A366" s="99"/>
      <c r="E366" s="59"/>
      <c r="F366" s="59"/>
    </row>
    <row r="367" spans="1:6" ht="13.2" x14ac:dyDescent="0.25">
      <c r="A367" s="99"/>
      <c r="E367" s="59"/>
      <c r="F367" s="59"/>
    </row>
    <row r="368" spans="1:6" ht="13.2" x14ac:dyDescent="0.25">
      <c r="A368" s="99"/>
      <c r="E368" s="59"/>
      <c r="F368" s="59"/>
    </row>
    <row r="369" spans="1:6" ht="13.2" x14ac:dyDescent="0.25">
      <c r="A369" s="99"/>
      <c r="E369" s="59"/>
      <c r="F369" s="59"/>
    </row>
    <row r="370" spans="1:6" ht="13.2" x14ac:dyDescent="0.25">
      <c r="A370" s="99"/>
      <c r="E370" s="59"/>
      <c r="F370" s="59"/>
    </row>
    <row r="371" spans="1:6" ht="13.2" x14ac:dyDescent="0.25">
      <c r="A371" s="99"/>
      <c r="E371" s="59"/>
      <c r="F371" s="59"/>
    </row>
    <row r="372" spans="1:6" ht="13.2" x14ac:dyDescent="0.25">
      <c r="A372" s="99"/>
      <c r="E372" s="59"/>
      <c r="F372" s="59"/>
    </row>
    <row r="373" spans="1:6" ht="13.2" x14ac:dyDescent="0.25">
      <c r="A373" s="99"/>
      <c r="E373" s="59"/>
      <c r="F373" s="59"/>
    </row>
    <row r="374" spans="1:6" ht="13.2" x14ac:dyDescent="0.25">
      <c r="A374" s="99"/>
      <c r="E374" s="59"/>
      <c r="F374" s="59"/>
    </row>
    <row r="375" spans="1:6" ht="13.2" x14ac:dyDescent="0.25">
      <c r="A375" s="99"/>
      <c r="E375" s="59"/>
      <c r="F375" s="59"/>
    </row>
    <row r="376" spans="1:6" ht="13.2" x14ac:dyDescent="0.25">
      <c r="A376" s="99"/>
      <c r="E376" s="59"/>
      <c r="F376" s="59"/>
    </row>
    <row r="377" spans="1:6" ht="13.2" x14ac:dyDescent="0.25">
      <c r="A377" s="99"/>
      <c r="E377" s="59"/>
      <c r="F377" s="59"/>
    </row>
    <row r="378" spans="1:6" ht="13.2" x14ac:dyDescent="0.25">
      <c r="A378" s="99"/>
      <c r="E378" s="59"/>
      <c r="F378" s="59"/>
    </row>
    <row r="379" spans="1:6" ht="13.2" x14ac:dyDescent="0.25">
      <c r="A379" s="99"/>
      <c r="E379" s="59"/>
      <c r="F379" s="59"/>
    </row>
    <row r="380" spans="1:6" ht="13.2" x14ac:dyDescent="0.25">
      <c r="A380" s="99"/>
      <c r="E380" s="59"/>
      <c r="F380" s="59"/>
    </row>
    <row r="381" spans="1:6" ht="13.2" x14ac:dyDescent="0.25">
      <c r="A381" s="99"/>
      <c r="E381" s="59"/>
      <c r="F381" s="59"/>
    </row>
    <row r="382" spans="1:6" ht="13.2" x14ac:dyDescent="0.25">
      <c r="A382" s="99"/>
      <c r="E382" s="59"/>
      <c r="F382" s="59"/>
    </row>
    <row r="383" spans="1:6" ht="13.2" x14ac:dyDescent="0.25">
      <c r="A383" s="99"/>
      <c r="E383" s="59"/>
      <c r="F383" s="59"/>
    </row>
    <row r="384" spans="1:6" ht="13.2" x14ac:dyDescent="0.25">
      <c r="A384" s="99"/>
      <c r="E384" s="59"/>
      <c r="F384" s="59"/>
    </row>
    <row r="385" spans="1:6" ht="13.2" x14ac:dyDescent="0.25">
      <c r="A385" s="99"/>
      <c r="E385" s="59"/>
      <c r="F385" s="59"/>
    </row>
    <row r="386" spans="1:6" ht="13.2" x14ac:dyDescent="0.25">
      <c r="A386" s="99"/>
      <c r="E386" s="59"/>
      <c r="F386" s="59"/>
    </row>
    <row r="387" spans="1:6" ht="13.2" x14ac:dyDescent="0.25">
      <c r="A387" s="99"/>
      <c r="E387" s="59"/>
      <c r="F387" s="59"/>
    </row>
    <row r="388" spans="1:6" ht="13.2" x14ac:dyDescent="0.25">
      <c r="A388" s="99"/>
      <c r="E388" s="59"/>
      <c r="F388" s="59"/>
    </row>
    <row r="389" spans="1:6" ht="13.2" x14ac:dyDescent="0.25">
      <c r="A389" s="99"/>
      <c r="E389" s="59"/>
      <c r="F389" s="59"/>
    </row>
    <row r="390" spans="1:6" ht="13.2" x14ac:dyDescent="0.25">
      <c r="A390" s="99"/>
      <c r="E390" s="59"/>
      <c r="F390" s="59"/>
    </row>
    <row r="391" spans="1:6" ht="13.2" x14ac:dyDescent="0.25">
      <c r="A391" s="99"/>
      <c r="E391" s="59"/>
      <c r="F391" s="59"/>
    </row>
    <row r="392" spans="1:6" ht="13.2" x14ac:dyDescent="0.25">
      <c r="A392" s="99"/>
      <c r="E392" s="59"/>
      <c r="F392" s="59"/>
    </row>
    <row r="393" spans="1:6" ht="13.2" x14ac:dyDescent="0.25">
      <c r="A393" s="99"/>
      <c r="E393" s="59"/>
      <c r="F393" s="59"/>
    </row>
    <row r="394" spans="1:6" ht="13.2" x14ac:dyDescent="0.25">
      <c r="A394" s="99"/>
      <c r="E394" s="59"/>
      <c r="F394" s="59"/>
    </row>
    <row r="395" spans="1:6" ht="13.2" x14ac:dyDescent="0.25">
      <c r="A395" s="99"/>
      <c r="E395" s="59"/>
      <c r="F395" s="59"/>
    </row>
    <row r="396" spans="1:6" ht="13.2" x14ac:dyDescent="0.25">
      <c r="A396" s="99"/>
      <c r="E396" s="59"/>
      <c r="F396" s="59"/>
    </row>
    <row r="397" spans="1:6" ht="13.2" x14ac:dyDescent="0.25">
      <c r="A397" s="99"/>
      <c r="E397" s="59"/>
      <c r="F397" s="59"/>
    </row>
    <row r="398" spans="1:6" ht="13.2" x14ac:dyDescent="0.25">
      <c r="A398" s="99"/>
      <c r="E398" s="59"/>
      <c r="F398" s="59"/>
    </row>
    <row r="399" spans="1:6" ht="13.2" x14ac:dyDescent="0.25">
      <c r="A399" s="99"/>
      <c r="E399" s="59"/>
      <c r="F399" s="59"/>
    </row>
    <row r="400" spans="1:6" ht="13.2" x14ac:dyDescent="0.25">
      <c r="A400" s="99"/>
      <c r="E400" s="59"/>
      <c r="F400" s="59"/>
    </row>
    <row r="401" spans="1:6" ht="13.2" x14ac:dyDescent="0.25">
      <c r="A401" s="99"/>
      <c r="E401" s="59"/>
      <c r="F401" s="59"/>
    </row>
    <row r="402" spans="1:6" ht="13.2" x14ac:dyDescent="0.25">
      <c r="A402" s="99"/>
      <c r="E402" s="59"/>
      <c r="F402" s="59"/>
    </row>
    <row r="403" spans="1:6" ht="13.2" x14ac:dyDescent="0.25">
      <c r="A403" s="99"/>
      <c r="E403" s="59"/>
      <c r="F403" s="59"/>
    </row>
    <row r="404" spans="1:6" ht="13.2" x14ac:dyDescent="0.25">
      <c r="A404" s="99"/>
      <c r="E404" s="59"/>
      <c r="F404" s="59"/>
    </row>
    <row r="405" spans="1:6" ht="13.2" x14ac:dyDescent="0.25">
      <c r="A405" s="99"/>
      <c r="E405" s="59"/>
      <c r="F405" s="59"/>
    </row>
    <row r="406" spans="1:6" ht="13.2" x14ac:dyDescent="0.25">
      <c r="A406" s="99"/>
      <c r="E406" s="59"/>
      <c r="F406" s="59"/>
    </row>
    <row r="407" spans="1:6" ht="13.2" x14ac:dyDescent="0.25">
      <c r="A407" s="99"/>
      <c r="E407" s="59"/>
      <c r="F407" s="59"/>
    </row>
    <row r="408" spans="1:6" ht="13.2" x14ac:dyDescent="0.25">
      <c r="A408" s="99"/>
      <c r="E408" s="59"/>
      <c r="F408" s="59"/>
    </row>
    <row r="409" spans="1:6" ht="13.2" x14ac:dyDescent="0.25">
      <c r="A409" s="99"/>
      <c r="E409" s="59"/>
      <c r="F409" s="59"/>
    </row>
    <row r="410" spans="1:6" ht="13.2" x14ac:dyDescent="0.25">
      <c r="A410" s="99"/>
      <c r="E410" s="59"/>
      <c r="F410" s="59"/>
    </row>
    <row r="411" spans="1:6" ht="13.2" x14ac:dyDescent="0.25">
      <c r="A411" s="99"/>
      <c r="E411" s="59"/>
      <c r="F411" s="59"/>
    </row>
    <row r="412" spans="1:6" ht="13.2" x14ac:dyDescent="0.25">
      <c r="A412" s="99"/>
      <c r="E412" s="59"/>
      <c r="F412" s="59"/>
    </row>
    <row r="413" spans="1:6" ht="13.2" x14ac:dyDescent="0.25">
      <c r="A413" s="99"/>
      <c r="E413" s="59"/>
      <c r="F413" s="59"/>
    </row>
    <row r="414" spans="1:6" ht="13.2" x14ac:dyDescent="0.25">
      <c r="A414" s="99"/>
      <c r="E414" s="59"/>
      <c r="F414" s="59"/>
    </row>
    <row r="415" spans="1:6" ht="13.2" x14ac:dyDescent="0.25">
      <c r="A415" s="99"/>
      <c r="E415" s="59"/>
      <c r="F415" s="59"/>
    </row>
    <row r="416" spans="1:6" ht="13.2" x14ac:dyDescent="0.25">
      <c r="A416" s="99"/>
      <c r="E416" s="59"/>
      <c r="F416" s="59"/>
    </row>
    <row r="417" spans="1:6" ht="13.2" x14ac:dyDescent="0.25">
      <c r="A417" s="99"/>
      <c r="E417" s="59"/>
      <c r="F417" s="59"/>
    </row>
    <row r="418" spans="1:6" ht="13.2" x14ac:dyDescent="0.25">
      <c r="A418" s="99"/>
      <c r="E418" s="59"/>
      <c r="F418" s="59"/>
    </row>
    <row r="419" spans="1:6" ht="13.2" x14ac:dyDescent="0.25">
      <c r="A419" s="99"/>
      <c r="E419" s="59"/>
      <c r="F419" s="59"/>
    </row>
    <row r="420" spans="1:6" ht="13.2" x14ac:dyDescent="0.25">
      <c r="A420" s="99"/>
      <c r="E420" s="59"/>
      <c r="F420" s="59"/>
    </row>
    <row r="421" spans="1:6" ht="13.2" x14ac:dyDescent="0.25">
      <c r="A421" s="99"/>
      <c r="E421" s="59"/>
      <c r="F421" s="59"/>
    </row>
    <row r="422" spans="1:6" ht="13.2" x14ac:dyDescent="0.25">
      <c r="A422" s="99"/>
      <c r="E422" s="59"/>
      <c r="F422" s="59"/>
    </row>
    <row r="423" spans="1:6" ht="13.2" x14ac:dyDescent="0.25">
      <c r="A423" s="99"/>
      <c r="E423" s="59"/>
      <c r="F423" s="59"/>
    </row>
    <row r="424" spans="1:6" ht="13.2" x14ac:dyDescent="0.25">
      <c r="A424" s="99"/>
      <c r="E424" s="59"/>
      <c r="F424" s="59"/>
    </row>
    <row r="425" spans="1:6" ht="13.2" x14ac:dyDescent="0.25">
      <c r="A425" s="99"/>
      <c r="E425" s="59"/>
      <c r="F425" s="59"/>
    </row>
    <row r="426" spans="1:6" ht="13.2" x14ac:dyDescent="0.25">
      <c r="A426" s="99"/>
      <c r="E426" s="59"/>
      <c r="F426" s="59"/>
    </row>
    <row r="427" spans="1:6" ht="13.2" x14ac:dyDescent="0.25">
      <c r="A427" s="99"/>
      <c r="E427" s="59"/>
      <c r="F427" s="59"/>
    </row>
    <row r="428" spans="1:6" ht="13.2" x14ac:dyDescent="0.25">
      <c r="A428" s="99"/>
      <c r="E428" s="59"/>
      <c r="F428" s="59"/>
    </row>
    <row r="429" spans="1:6" ht="13.2" x14ac:dyDescent="0.25">
      <c r="A429" s="99"/>
      <c r="E429" s="59"/>
      <c r="F429" s="59"/>
    </row>
    <row r="430" spans="1:6" ht="13.2" x14ac:dyDescent="0.25">
      <c r="A430" s="99"/>
      <c r="E430" s="59"/>
      <c r="F430" s="59"/>
    </row>
    <row r="431" spans="1:6" ht="13.2" x14ac:dyDescent="0.25">
      <c r="A431" s="99"/>
      <c r="E431" s="59"/>
      <c r="F431" s="59"/>
    </row>
    <row r="432" spans="1:6" ht="13.2" x14ac:dyDescent="0.25">
      <c r="A432" s="99"/>
      <c r="E432" s="59"/>
      <c r="F432" s="59"/>
    </row>
    <row r="433" spans="1:6" ht="13.2" x14ac:dyDescent="0.25">
      <c r="A433" s="99"/>
      <c r="E433" s="59"/>
      <c r="F433" s="59"/>
    </row>
    <row r="434" spans="1:6" ht="13.2" x14ac:dyDescent="0.25">
      <c r="A434" s="99"/>
      <c r="E434" s="59"/>
      <c r="F434" s="59"/>
    </row>
    <row r="435" spans="1:6" ht="13.2" x14ac:dyDescent="0.25">
      <c r="A435" s="99"/>
      <c r="E435" s="59"/>
      <c r="F435" s="59"/>
    </row>
    <row r="436" spans="1:6" ht="13.2" x14ac:dyDescent="0.25">
      <c r="A436" s="99"/>
      <c r="E436" s="59"/>
      <c r="F436" s="59"/>
    </row>
    <row r="437" spans="1:6" ht="13.2" x14ac:dyDescent="0.25">
      <c r="A437" s="99"/>
      <c r="E437" s="59"/>
      <c r="F437" s="59"/>
    </row>
    <row r="438" spans="1:6" ht="13.2" x14ac:dyDescent="0.25">
      <c r="A438" s="99"/>
      <c r="E438" s="59"/>
      <c r="F438" s="59"/>
    </row>
    <row r="439" spans="1:6" ht="13.2" x14ac:dyDescent="0.25">
      <c r="A439" s="99"/>
      <c r="E439" s="59"/>
      <c r="F439" s="59"/>
    </row>
    <row r="440" spans="1:6" ht="13.2" x14ac:dyDescent="0.25">
      <c r="A440" s="99"/>
      <c r="E440" s="59"/>
      <c r="F440" s="59"/>
    </row>
    <row r="441" spans="1:6" ht="13.2" x14ac:dyDescent="0.25">
      <c r="A441" s="99"/>
      <c r="E441" s="59"/>
      <c r="F441" s="59"/>
    </row>
    <row r="442" spans="1:6" ht="13.2" x14ac:dyDescent="0.25">
      <c r="A442" s="99"/>
      <c r="E442" s="59"/>
      <c r="F442" s="59"/>
    </row>
    <row r="443" spans="1:6" ht="13.2" x14ac:dyDescent="0.25">
      <c r="A443" s="99"/>
      <c r="E443" s="59"/>
      <c r="F443" s="59"/>
    </row>
    <row r="444" spans="1:6" ht="13.2" x14ac:dyDescent="0.25">
      <c r="A444" s="99"/>
      <c r="E444" s="59"/>
      <c r="F444" s="59"/>
    </row>
    <row r="445" spans="1:6" ht="13.2" x14ac:dyDescent="0.25">
      <c r="A445" s="99"/>
      <c r="E445" s="59"/>
      <c r="F445" s="59"/>
    </row>
    <row r="446" spans="1:6" ht="13.2" x14ac:dyDescent="0.25">
      <c r="A446" s="99"/>
      <c r="E446" s="59"/>
      <c r="F446" s="59"/>
    </row>
    <row r="447" spans="1:6" ht="13.2" x14ac:dyDescent="0.25">
      <c r="A447" s="99"/>
      <c r="E447" s="59"/>
      <c r="F447" s="59"/>
    </row>
    <row r="448" spans="1:6" ht="13.2" x14ac:dyDescent="0.25">
      <c r="A448" s="99"/>
      <c r="E448" s="59"/>
      <c r="F448" s="59"/>
    </row>
    <row r="449" spans="1:6" ht="13.2" x14ac:dyDescent="0.25">
      <c r="A449" s="99"/>
      <c r="E449" s="59"/>
      <c r="F449" s="59"/>
    </row>
    <row r="450" spans="1:6" ht="13.2" x14ac:dyDescent="0.25">
      <c r="A450" s="99"/>
      <c r="E450" s="59"/>
      <c r="F450" s="59"/>
    </row>
    <row r="451" spans="1:6" ht="13.2" x14ac:dyDescent="0.25">
      <c r="A451" s="99"/>
      <c r="E451" s="59"/>
      <c r="F451" s="59"/>
    </row>
    <row r="452" spans="1:6" ht="13.2" x14ac:dyDescent="0.25">
      <c r="A452" s="99"/>
      <c r="E452" s="59"/>
      <c r="F452" s="59"/>
    </row>
    <row r="453" spans="1:6" ht="13.2" x14ac:dyDescent="0.25">
      <c r="A453" s="99"/>
      <c r="E453" s="59"/>
      <c r="F453" s="59"/>
    </row>
    <row r="454" spans="1:6" ht="13.2" x14ac:dyDescent="0.25">
      <c r="A454" s="99"/>
      <c r="E454" s="59"/>
      <c r="F454" s="59"/>
    </row>
    <row r="455" spans="1:6" ht="13.2" x14ac:dyDescent="0.25">
      <c r="A455" s="99"/>
      <c r="E455" s="59"/>
      <c r="F455" s="59"/>
    </row>
    <row r="456" spans="1:6" ht="13.2" x14ac:dyDescent="0.25">
      <c r="A456" s="99"/>
      <c r="E456" s="59"/>
      <c r="F456" s="59"/>
    </row>
    <row r="457" spans="1:6" ht="13.2" x14ac:dyDescent="0.25">
      <c r="A457" s="99"/>
      <c r="E457" s="59"/>
      <c r="F457" s="59"/>
    </row>
    <row r="458" spans="1:6" ht="13.2" x14ac:dyDescent="0.25">
      <c r="A458" s="99"/>
      <c r="E458" s="59"/>
      <c r="F458" s="59"/>
    </row>
    <row r="459" spans="1:6" ht="13.2" x14ac:dyDescent="0.25">
      <c r="A459" s="99"/>
      <c r="E459" s="59"/>
      <c r="F459" s="59"/>
    </row>
    <row r="460" spans="1:6" ht="13.2" x14ac:dyDescent="0.25">
      <c r="A460" s="99"/>
      <c r="E460" s="59"/>
      <c r="F460" s="59"/>
    </row>
    <row r="461" spans="1:6" ht="13.2" x14ac:dyDescent="0.25">
      <c r="A461" s="99"/>
      <c r="E461" s="59"/>
      <c r="F461" s="59"/>
    </row>
    <row r="462" spans="1:6" ht="13.2" x14ac:dyDescent="0.25">
      <c r="A462" s="99"/>
      <c r="E462" s="59"/>
      <c r="F462" s="59"/>
    </row>
    <row r="463" spans="1:6" ht="13.2" x14ac:dyDescent="0.25">
      <c r="A463" s="99"/>
      <c r="E463" s="59"/>
      <c r="F463" s="59"/>
    </row>
    <row r="464" spans="1:6" ht="13.2" x14ac:dyDescent="0.25">
      <c r="A464" s="99"/>
      <c r="E464" s="59"/>
      <c r="F464" s="59"/>
    </row>
    <row r="465" spans="1:6" ht="13.2" x14ac:dyDescent="0.25">
      <c r="A465" s="99"/>
      <c r="E465" s="59"/>
      <c r="F465" s="59"/>
    </row>
    <row r="466" spans="1:6" ht="13.2" x14ac:dyDescent="0.25">
      <c r="A466" s="99"/>
      <c r="E466" s="59"/>
      <c r="F466" s="59"/>
    </row>
    <row r="467" spans="1:6" ht="13.2" x14ac:dyDescent="0.25">
      <c r="A467" s="99"/>
      <c r="E467" s="59"/>
      <c r="F467" s="59"/>
    </row>
    <row r="468" spans="1:6" ht="13.2" x14ac:dyDescent="0.25">
      <c r="A468" s="99"/>
      <c r="E468" s="59"/>
      <c r="F468" s="59"/>
    </row>
    <row r="469" spans="1:6" ht="13.2" x14ac:dyDescent="0.25">
      <c r="A469" s="99"/>
      <c r="E469" s="59"/>
      <c r="F469" s="59"/>
    </row>
    <row r="470" spans="1:6" ht="13.2" x14ac:dyDescent="0.25">
      <c r="A470" s="99"/>
      <c r="E470" s="59"/>
      <c r="F470" s="59"/>
    </row>
    <row r="471" spans="1:6" ht="13.2" x14ac:dyDescent="0.25">
      <c r="A471" s="99"/>
      <c r="E471" s="59"/>
      <c r="F471" s="59"/>
    </row>
    <row r="472" spans="1:6" ht="13.2" x14ac:dyDescent="0.25">
      <c r="A472" s="99"/>
      <c r="E472" s="59"/>
      <c r="F472" s="59"/>
    </row>
    <row r="473" spans="1:6" ht="13.2" x14ac:dyDescent="0.25">
      <c r="A473" s="99"/>
      <c r="E473" s="59"/>
      <c r="F473" s="59"/>
    </row>
    <row r="474" spans="1:6" ht="13.2" x14ac:dyDescent="0.25">
      <c r="A474" s="99"/>
      <c r="E474" s="59"/>
      <c r="F474" s="59"/>
    </row>
    <row r="475" spans="1:6" ht="13.2" x14ac:dyDescent="0.25">
      <c r="A475" s="99"/>
      <c r="E475" s="59"/>
      <c r="F475" s="59"/>
    </row>
    <row r="476" spans="1:6" ht="13.2" x14ac:dyDescent="0.25">
      <c r="A476" s="99"/>
      <c r="E476" s="59"/>
      <c r="F476" s="59"/>
    </row>
    <row r="477" spans="1:6" ht="13.2" x14ac:dyDescent="0.25">
      <c r="A477" s="99"/>
      <c r="E477" s="59"/>
      <c r="F477" s="59"/>
    </row>
    <row r="478" spans="1:6" ht="13.2" x14ac:dyDescent="0.25">
      <c r="A478" s="99"/>
      <c r="E478" s="59"/>
      <c r="F478" s="59"/>
    </row>
    <row r="479" spans="1:6" ht="13.2" x14ac:dyDescent="0.25">
      <c r="A479" s="99"/>
      <c r="E479" s="59"/>
      <c r="F479" s="59"/>
    </row>
    <row r="480" spans="1:6" ht="13.2" x14ac:dyDescent="0.25">
      <c r="A480" s="99"/>
      <c r="E480" s="59"/>
      <c r="F480" s="59"/>
    </row>
    <row r="481" spans="1:6" ht="13.2" x14ac:dyDescent="0.25">
      <c r="A481" s="99"/>
      <c r="E481" s="59"/>
      <c r="F481" s="59"/>
    </row>
    <row r="482" spans="1:6" ht="13.2" x14ac:dyDescent="0.25">
      <c r="A482" s="99"/>
      <c r="E482" s="59"/>
      <c r="F482" s="59"/>
    </row>
    <row r="483" spans="1:6" ht="13.2" x14ac:dyDescent="0.25">
      <c r="A483" s="99"/>
      <c r="E483" s="59"/>
      <c r="F483" s="59"/>
    </row>
    <row r="484" spans="1:6" ht="13.2" x14ac:dyDescent="0.25">
      <c r="A484" s="99"/>
      <c r="E484" s="59"/>
      <c r="F484" s="59"/>
    </row>
    <row r="485" spans="1:6" ht="13.2" x14ac:dyDescent="0.25">
      <c r="A485" s="99"/>
      <c r="E485" s="59"/>
      <c r="F485" s="59"/>
    </row>
    <row r="486" spans="1:6" ht="13.2" x14ac:dyDescent="0.25">
      <c r="A486" s="99"/>
      <c r="E486" s="59"/>
      <c r="F486" s="59"/>
    </row>
    <row r="487" spans="1:6" ht="13.2" x14ac:dyDescent="0.25">
      <c r="A487" s="99"/>
      <c r="E487" s="59"/>
      <c r="F487" s="59"/>
    </row>
    <row r="488" spans="1:6" ht="13.2" x14ac:dyDescent="0.25">
      <c r="A488" s="99"/>
      <c r="E488" s="59"/>
      <c r="F488" s="59"/>
    </row>
    <row r="489" spans="1:6" ht="13.2" x14ac:dyDescent="0.25">
      <c r="A489" s="99"/>
      <c r="E489" s="59"/>
      <c r="F489" s="59"/>
    </row>
    <row r="490" spans="1:6" ht="13.2" x14ac:dyDescent="0.25">
      <c r="A490" s="99"/>
      <c r="E490" s="59"/>
      <c r="F490" s="59"/>
    </row>
    <row r="491" spans="1:6" ht="13.2" x14ac:dyDescent="0.25">
      <c r="A491" s="99"/>
      <c r="E491" s="59"/>
      <c r="F491" s="59"/>
    </row>
    <row r="492" spans="1:6" ht="13.2" x14ac:dyDescent="0.25">
      <c r="A492" s="99"/>
      <c r="E492" s="59"/>
      <c r="F492" s="59"/>
    </row>
    <row r="493" spans="1:6" ht="13.2" x14ac:dyDescent="0.25">
      <c r="A493" s="99"/>
      <c r="E493" s="59"/>
      <c r="F493" s="59"/>
    </row>
    <row r="494" spans="1:6" ht="13.2" x14ac:dyDescent="0.25">
      <c r="A494" s="99"/>
      <c r="E494" s="59"/>
      <c r="F494" s="59"/>
    </row>
    <row r="495" spans="1:6" ht="13.2" x14ac:dyDescent="0.25">
      <c r="A495" s="99"/>
      <c r="E495" s="59"/>
      <c r="F495" s="59"/>
    </row>
    <row r="496" spans="1:6" ht="13.2" x14ac:dyDescent="0.25">
      <c r="A496" s="99"/>
      <c r="E496" s="59"/>
      <c r="F496" s="59"/>
    </row>
    <row r="497" spans="1:6" ht="13.2" x14ac:dyDescent="0.25">
      <c r="A497" s="99"/>
      <c r="E497" s="59"/>
      <c r="F497" s="59"/>
    </row>
    <row r="498" spans="1:6" ht="13.2" x14ac:dyDescent="0.25">
      <c r="A498" s="99"/>
      <c r="E498" s="59"/>
      <c r="F498" s="59"/>
    </row>
    <row r="499" spans="1:6" ht="13.2" x14ac:dyDescent="0.25">
      <c r="A499" s="99"/>
      <c r="E499" s="59"/>
      <c r="F499" s="59"/>
    </row>
    <row r="500" spans="1:6" ht="13.2" x14ac:dyDescent="0.25">
      <c r="A500" s="99"/>
      <c r="E500" s="59"/>
      <c r="F500" s="59"/>
    </row>
    <row r="501" spans="1:6" ht="13.2" x14ac:dyDescent="0.25">
      <c r="A501" s="99"/>
      <c r="E501" s="59"/>
      <c r="F501" s="59"/>
    </row>
    <row r="502" spans="1:6" ht="13.2" x14ac:dyDescent="0.25">
      <c r="A502" s="99"/>
      <c r="E502" s="59"/>
      <c r="F502" s="59"/>
    </row>
    <row r="503" spans="1:6" ht="13.2" x14ac:dyDescent="0.25">
      <c r="A503" s="99"/>
      <c r="E503" s="59"/>
      <c r="F503" s="59"/>
    </row>
    <row r="504" spans="1:6" ht="13.2" x14ac:dyDescent="0.25">
      <c r="A504" s="99"/>
      <c r="E504" s="59"/>
      <c r="F504" s="59"/>
    </row>
    <row r="505" spans="1:6" ht="13.2" x14ac:dyDescent="0.25">
      <c r="A505" s="99"/>
      <c r="E505" s="59"/>
      <c r="F505" s="59"/>
    </row>
    <row r="506" spans="1:6" ht="13.2" x14ac:dyDescent="0.25">
      <c r="A506" s="99"/>
      <c r="E506" s="59"/>
      <c r="F506" s="59"/>
    </row>
    <row r="507" spans="1:6" ht="13.2" x14ac:dyDescent="0.25">
      <c r="A507" s="99"/>
      <c r="E507" s="59"/>
      <c r="F507" s="59"/>
    </row>
    <row r="508" spans="1:6" ht="13.2" x14ac:dyDescent="0.25">
      <c r="A508" s="99"/>
      <c r="E508" s="59"/>
      <c r="F508" s="59"/>
    </row>
    <row r="509" spans="1:6" ht="13.2" x14ac:dyDescent="0.25">
      <c r="A509" s="99"/>
      <c r="E509" s="59"/>
      <c r="F509" s="59"/>
    </row>
    <row r="510" spans="1:6" ht="13.2" x14ac:dyDescent="0.25">
      <c r="A510" s="99"/>
      <c r="E510" s="59"/>
      <c r="F510" s="59"/>
    </row>
    <row r="511" spans="1:6" ht="13.2" x14ac:dyDescent="0.25">
      <c r="A511" s="99"/>
      <c r="E511" s="59"/>
      <c r="F511" s="59"/>
    </row>
    <row r="512" spans="1:6" ht="13.2" x14ac:dyDescent="0.25">
      <c r="A512" s="99"/>
      <c r="E512" s="59"/>
      <c r="F512" s="59"/>
    </row>
    <row r="513" spans="1:6" ht="13.2" x14ac:dyDescent="0.25">
      <c r="A513" s="99"/>
      <c r="E513" s="59"/>
      <c r="F513" s="59"/>
    </row>
    <row r="514" spans="1:6" ht="13.2" x14ac:dyDescent="0.25">
      <c r="A514" s="99"/>
      <c r="E514" s="59"/>
      <c r="F514" s="59"/>
    </row>
    <row r="515" spans="1:6" ht="13.2" x14ac:dyDescent="0.25">
      <c r="A515" s="99"/>
      <c r="E515" s="59"/>
      <c r="F515" s="59"/>
    </row>
    <row r="516" spans="1:6" ht="13.2" x14ac:dyDescent="0.25">
      <c r="A516" s="99"/>
      <c r="E516" s="59"/>
      <c r="F516" s="59"/>
    </row>
    <row r="517" spans="1:6" ht="13.2" x14ac:dyDescent="0.25">
      <c r="A517" s="99"/>
      <c r="E517" s="59"/>
      <c r="F517" s="59"/>
    </row>
    <row r="518" spans="1:6" ht="13.2" x14ac:dyDescent="0.25">
      <c r="A518" s="99"/>
      <c r="E518" s="59"/>
      <c r="F518" s="59"/>
    </row>
    <row r="519" spans="1:6" ht="13.2" x14ac:dyDescent="0.25">
      <c r="A519" s="99"/>
      <c r="E519" s="59"/>
      <c r="F519" s="59"/>
    </row>
    <row r="520" spans="1:6" ht="13.2" x14ac:dyDescent="0.25">
      <c r="A520" s="99"/>
      <c r="E520" s="59"/>
      <c r="F520" s="59"/>
    </row>
    <row r="521" spans="1:6" ht="13.2" x14ac:dyDescent="0.25">
      <c r="A521" s="99"/>
      <c r="E521" s="59"/>
      <c r="F521" s="59"/>
    </row>
    <row r="522" spans="1:6" ht="13.2" x14ac:dyDescent="0.25">
      <c r="A522" s="99"/>
      <c r="E522" s="59"/>
      <c r="F522" s="59"/>
    </row>
    <row r="523" spans="1:6" ht="13.2" x14ac:dyDescent="0.25">
      <c r="A523" s="99"/>
      <c r="E523" s="59"/>
      <c r="F523" s="59"/>
    </row>
    <row r="524" spans="1:6" ht="13.2" x14ac:dyDescent="0.25">
      <c r="A524" s="99"/>
      <c r="E524" s="59"/>
      <c r="F524" s="59"/>
    </row>
    <row r="525" spans="1:6" ht="13.2" x14ac:dyDescent="0.25">
      <c r="A525" s="99"/>
      <c r="E525" s="59"/>
      <c r="F525" s="59"/>
    </row>
    <row r="526" spans="1:6" ht="13.2" x14ac:dyDescent="0.25">
      <c r="A526" s="99"/>
      <c r="E526" s="59"/>
      <c r="F526" s="59"/>
    </row>
    <row r="527" spans="1:6" ht="13.2" x14ac:dyDescent="0.25">
      <c r="A527" s="99"/>
      <c r="E527" s="59"/>
      <c r="F527" s="59"/>
    </row>
    <row r="528" spans="1:6" ht="13.2" x14ac:dyDescent="0.25">
      <c r="A528" s="99"/>
      <c r="E528" s="59"/>
      <c r="F528" s="59"/>
    </row>
    <row r="529" spans="1:6" ht="13.2" x14ac:dyDescent="0.25">
      <c r="A529" s="99"/>
      <c r="E529" s="59"/>
      <c r="F529" s="59"/>
    </row>
    <row r="530" spans="1:6" ht="13.2" x14ac:dyDescent="0.25">
      <c r="A530" s="99"/>
      <c r="E530" s="59"/>
      <c r="F530" s="59"/>
    </row>
    <row r="531" spans="1:6" ht="13.2" x14ac:dyDescent="0.25">
      <c r="A531" s="99"/>
      <c r="E531" s="59"/>
      <c r="F531" s="59"/>
    </row>
    <row r="532" spans="1:6" ht="13.2" x14ac:dyDescent="0.25">
      <c r="A532" s="99"/>
      <c r="E532" s="59"/>
      <c r="F532" s="59"/>
    </row>
    <row r="533" spans="1:6" ht="13.2" x14ac:dyDescent="0.25">
      <c r="A533" s="99"/>
      <c r="E533" s="59"/>
      <c r="F533" s="59"/>
    </row>
    <row r="534" spans="1:6" ht="13.2" x14ac:dyDescent="0.25">
      <c r="A534" s="99"/>
      <c r="E534" s="59"/>
      <c r="F534" s="59"/>
    </row>
    <row r="535" spans="1:6" ht="13.2" x14ac:dyDescent="0.25">
      <c r="A535" s="99"/>
      <c r="E535" s="59"/>
      <c r="F535" s="59"/>
    </row>
    <row r="536" spans="1:6" ht="13.2" x14ac:dyDescent="0.25">
      <c r="A536" s="99"/>
      <c r="E536" s="59"/>
      <c r="F536" s="59"/>
    </row>
    <row r="537" spans="1:6" ht="13.2" x14ac:dyDescent="0.25">
      <c r="A537" s="99"/>
      <c r="E537" s="59"/>
      <c r="F537" s="59"/>
    </row>
    <row r="538" spans="1:6" ht="13.2" x14ac:dyDescent="0.25">
      <c r="A538" s="99"/>
      <c r="E538" s="59"/>
      <c r="F538" s="59"/>
    </row>
    <row r="539" spans="1:6" ht="13.2" x14ac:dyDescent="0.25">
      <c r="A539" s="99"/>
      <c r="E539" s="59"/>
      <c r="F539" s="59"/>
    </row>
    <row r="540" spans="1:6" ht="13.2" x14ac:dyDescent="0.25">
      <c r="A540" s="99"/>
      <c r="E540" s="59"/>
      <c r="F540" s="59"/>
    </row>
    <row r="541" spans="1:6" ht="13.2" x14ac:dyDescent="0.25">
      <c r="A541" s="99"/>
      <c r="E541" s="59"/>
      <c r="F541" s="59"/>
    </row>
    <row r="542" spans="1:6" ht="13.2" x14ac:dyDescent="0.25">
      <c r="A542" s="99"/>
      <c r="E542" s="59"/>
      <c r="F542" s="59"/>
    </row>
    <row r="543" spans="1:6" ht="13.2" x14ac:dyDescent="0.25">
      <c r="A543" s="99"/>
      <c r="E543" s="59"/>
      <c r="F543" s="59"/>
    </row>
    <row r="544" spans="1:6" ht="13.2" x14ac:dyDescent="0.25">
      <c r="A544" s="99"/>
      <c r="E544" s="59"/>
      <c r="F544" s="59"/>
    </row>
    <row r="545" spans="1:6" ht="13.2" x14ac:dyDescent="0.25">
      <c r="A545" s="99"/>
      <c r="E545" s="59"/>
      <c r="F545" s="59"/>
    </row>
    <row r="546" spans="1:6" ht="13.2" x14ac:dyDescent="0.25">
      <c r="A546" s="99"/>
      <c r="E546" s="59"/>
      <c r="F546" s="59"/>
    </row>
    <row r="547" spans="1:6" ht="13.2" x14ac:dyDescent="0.25">
      <c r="A547" s="99"/>
      <c r="E547" s="59"/>
      <c r="F547" s="59"/>
    </row>
    <row r="548" spans="1:6" ht="13.2" x14ac:dyDescent="0.25">
      <c r="A548" s="99"/>
      <c r="E548" s="59"/>
      <c r="F548" s="59"/>
    </row>
    <row r="549" spans="1:6" ht="13.2" x14ac:dyDescent="0.25">
      <c r="A549" s="99"/>
      <c r="E549" s="59"/>
      <c r="F549" s="59"/>
    </row>
    <row r="550" spans="1:6" ht="13.2" x14ac:dyDescent="0.25">
      <c r="A550" s="99"/>
      <c r="E550" s="59"/>
      <c r="F550" s="59"/>
    </row>
    <row r="551" spans="1:6" ht="13.2" x14ac:dyDescent="0.25">
      <c r="A551" s="99"/>
      <c r="E551" s="59"/>
      <c r="F551" s="59"/>
    </row>
    <row r="552" spans="1:6" ht="13.2" x14ac:dyDescent="0.25">
      <c r="A552" s="99"/>
      <c r="E552" s="59"/>
      <c r="F552" s="59"/>
    </row>
    <row r="553" spans="1:6" ht="13.2" x14ac:dyDescent="0.25">
      <c r="A553" s="99"/>
      <c r="E553" s="59"/>
      <c r="F553" s="59"/>
    </row>
    <row r="554" spans="1:6" ht="13.2" x14ac:dyDescent="0.25">
      <c r="A554" s="99"/>
      <c r="E554" s="59"/>
      <c r="F554" s="59"/>
    </row>
    <row r="555" spans="1:6" ht="13.2" x14ac:dyDescent="0.25">
      <c r="A555" s="99"/>
      <c r="E555" s="59"/>
      <c r="F555" s="59"/>
    </row>
    <row r="556" spans="1:6" ht="13.2" x14ac:dyDescent="0.25">
      <c r="A556" s="99"/>
      <c r="E556" s="59"/>
      <c r="F556" s="59"/>
    </row>
    <row r="557" spans="1:6" ht="13.2" x14ac:dyDescent="0.25">
      <c r="A557" s="99"/>
      <c r="E557" s="59"/>
      <c r="F557" s="59"/>
    </row>
    <row r="558" spans="1:6" ht="13.2" x14ac:dyDescent="0.25">
      <c r="A558" s="99"/>
      <c r="E558" s="59"/>
      <c r="F558" s="59"/>
    </row>
    <row r="559" spans="1:6" ht="13.2" x14ac:dyDescent="0.25">
      <c r="A559" s="99"/>
      <c r="E559" s="59"/>
      <c r="F559" s="59"/>
    </row>
    <row r="560" spans="1:6" ht="13.2" x14ac:dyDescent="0.25">
      <c r="A560" s="99"/>
      <c r="E560" s="59"/>
      <c r="F560" s="59"/>
    </row>
    <row r="561" spans="1:6" ht="13.2" x14ac:dyDescent="0.25">
      <c r="A561" s="99"/>
      <c r="E561" s="59"/>
      <c r="F561" s="59"/>
    </row>
    <row r="562" spans="1:6" ht="13.2" x14ac:dyDescent="0.25">
      <c r="A562" s="99"/>
      <c r="E562" s="59"/>
      <c r="F562" s="59"/>
    </row>
    <row r="563" spans="1:6" ht="13.2" x14ac:dyDescent="0.25">
      <c r="A563" s="99"/>
      <c r="E563" s="59"/>
      <c r="F563" s="59"/>
    </row>
    <row r="564" spans="1:6" ht="13.2" x14ac:dyDescent="0.25">
      <c r="A564" s="99"/>
      <c r="E564" s="59"/>
      <c r="F564" s="59"/>
    </row>
    <row r="565" spans="1:6" ht="13.2" x14ac:dyDescent="0.25">
      <c r="A565" s="99"/>
      <c r="E565" s="59"/>
      <c r="F565" s="59"/>
    </row>
    <row r="566" spans="1:6" ht="13.2" x14ac:dyDescent="0.25">
      <c r="A566" s="99"/>
      <c r="E566" s="59"/>
      <c r="F566" s="59"/>
    </row>
    <row r="567" spans="1:6" ht="13.2" x14ac:dyDescent="0.25">
      <c r="A567" s="99"/>
      <c r="E567" s="59"/>
      <c r="F567" s="59"/>
    </row>
    <row r="568" spans="1:6" ht="13.2" x14ac:dyDescent="0.25">
      <c r="A568" s="99"/>
      <c r="E568" s="59"/>
      <c r="F568" s="59"/>
    </row>
    <row r="569" spans="1:6" ht="13.2" x14ac:dyDescent="0.25">
      <c r="A569" s="99"/>
      <c r="E569" s="59"/>
      <c r="F569" s="59"/>
    </row>
    <row r="570" spans="1:6" ht="13.2" x14ac:dyDescent="0.25">
      <c r="A570" s="99"/>
      <c r="E570" s="59"/>
      <c r="F570" s="59"/>
    </row>
    <row r="571" spans="1:6" ht="13.2" x14ac:dyDescent="0.25">
      <c r="A571" s="99"/>
      <c r="E571" s="59"/>
      <c r="F571" s="59"/>
    </row>
    <row r="572" spans="1:6" ht="13.2" x14ac:dyDescent="0.25">
      <c r="A572" s="99"/>
      <c r="E572" s="59"/>
      <c r="F572" s="59"/>
    </row>
    <row r="573" spans="1:6" ht="13.2" x14ac:dyDescent="0.25">
      <c r="A573" s="99"/>
      <c r="E573" s="59"/>
      <c r="F573" s="59"/>
    </row>
    <row r="574" spans="1:6" ht="13.2" x14ac:dyDescent="0.25">
      <c r="A574" s="99"/>
      <c r="E574" s="59"/>
      <c r="F574" s="59"/>
    </row>
    <row r="575" spans="1:6" ht="13.2" x14ac:dyDescent="0.25">
      <c r="A575" s="99"/>
      <c r="E575" s="59"/>
      <c r="F575" s="59"/>
    </row>
    <row r="576" spans="1:6" ht="13.2" x14ac:dyDescent="0.25">
      <c r="A576" s="99"/>
      <c r="E576" s="59"/>
      <c r="F576" s="59"/>
    </row>
    <row r="577" spans="1:6" ht="13.2" x14ac:dyDescent="0.25">
      <c r="A577" s="99"/>
      <c r="E577" s="59"/>
      <c r="F577" s="59"/>
    </row>
    <row r="578" spans="1:6" ht="13.2" x14ac:dyDescent="0.25">
      <c r="A578" s="99"/>
      <c r="E578" s="59"/>
      <c r="F578" s="59"/>
    </row>
    <row r="579" spans="1:6" ht="13.2" x14ac:dyDescent="0.25">
      <c r="A579" s="99"/>
      <c r="E579" s="59"/>
      <c r="F579" s="59"/>
    </row>
    <row r="580" spans="1:6" ht="13.2" x14ac:dyDescent="0.25">
      <c r="A580" s="99"/>
      <c r="E580" s="59"/>
      <c r="F580" s="59"/>
    </row>
    <row r="581" spans="1:6" ht="13.2" x14ac:dyDescent="0.25">
      <c r="A581" s="99"/>
      <c r="E581" s="59"/>
      <c r="F581" s="59"/>
    </row>
    <row r="582" spans="1:6" ht="13.2" x14ac:dyDescent="0.25">
      <c r="A582" s="99"/>
      <c r="E582" s="59"/>
      <c r="F582" s="59"/>
    </row>
    <row r="583" spans="1:6" ht="13.2" x14ac:dyDescent="0.25">
      <c r="A583" s="99"/>
      <c r="E583" s="59"/>
      <c r="F583" s="59"/>
    </row>
    <row r="584" spans="1:6" ht="13.2" x14ac:dyDescent="0.25">
      <c r="A584" s="99"/>
      <c r="E584" s="59"/>
      <c r="F584" s="59"/>
    </row>
    <row r="585" spans="1:6" ht="13.2" x14ac:dyDescent="0.25">
      <c r="A585" s="99"/>
      <c r="E585" s="59"/>
      <c r="F585" s="59"/>
    </row>
    <row r="586" spans="1:6" ht="13.2" x14ac:dyDescent="0.25">
      <c r="A586" s="99"/>
      <c r="E586" s="59"/>
      <c r="F586" s="59"/>
    </row>
    <row r="587" spans="1:6" ht="13.2" x14ac:dyDescent="0.25">
      <c r="A587" s="99"/>
      <c r="E587" s="59"/>
      <c r="F587" s="59"/>
    </row>
    <row r="588" spans="1:6" ht="13.2" x14ac:dyDescent="0.25">
      <c r="A588" s="99"/>
      <c r="E588" s="59"/>
      <c r="F588" s="59"/>
    </row>
    <row r="589" spans="1:6" ht="13.2" x14ac:dyDescent="0.25">
      <c r="A589" s="99"/>
      <c r="E589" s="59"/>
      <c r="F589" s="59"/>
    </row>
    <row r="590" spans="1:6" ht="13.2" x14ac:dyDescent="0.25">
      <c r="A590" s="99"/>
      <c r="E590" s="59"/>
      <c r="F590" s="59"/>
    </row>
    <row r="591" spans="1:6" ht="13.2" x14ac:dyDescent="0.25">
      <c r="A591" s="99"/>
      <c r="E591" s="59"/>
      <c r="F591" s="59"/>
    </row>
    <row r="592" spans="1:6" ht="13.2" x14ac:dyDescent="0.25">
      <c r="A592" s="99"/>
      <c r="E592" s="59"/>
      <c r="F592" s="59"/>
    </row>
    <row r="593" spans="1:6" ht="13.2" x14ac:dyDescent="0.25">
      <c r="A593" s="99"/>
      <c r="E593" s="59"/>
      <c r="F593" s="59"/>
    </row>
    <row r="594" spans="1:6" ht="13.2" x14ac:dyDescent="0.25">
      <c r="A594" s="99"/>
      <c r="E594" s="59"/>
      <c r="F594" s="59"/>
    </row>
    <row r="595" spans="1:6" ht="13.2" x14ac:dyDescent="0.25">
      <c r="A595" s="99"/>
      <c r="E595" s="59"/>
      <c r="F595" s="59"/>
    </row>
    <row r="596" spans="1:6" ht="13.2" x14ac:dyDescent="0.25">
      <c r="A596" s="99"/>
      <c r="E596" s="59"/>
      <c r="F596" s="59"/>
    </row>
    <row r="597" spans="1:6" ht="13.2" x14ac:dyDescent="0.25">
      <c r="A597" s="99"/>
      <c r="E597" s="59"/>
      <c r="F597" s="59"/>
    </row>
    <row r="598" spans="1:6" ht="13.2" x14ac:dyDescent="0.25">
      <c r="A598" s="99"/>
      <c r="E598" s="59"/>
      <c r="F598" s="59"/>
    </row>
    <row r="599" spans="1:6" ht="13.2" x14ac:dyDescent="0.25">
      <c r="A599" s="99"/>
      <c r="E599" s="59"/>
      <c r="F599" s="59"/>
    </row>
    <row r="600" spans="1:6" ht="13.2" x14ac:dyDescent="0.25">
      <c r="A600" s="99"/>
      <c r="E600" s="59"/>
      <c r="F600" s="59"/>
    </row>
    <row r="601" spans="1:6" ht="13.2" x14ac:dyDescent="0.25">
      <c r="A601" s="99"/>
      <c r="E601" s="59"/>
      <c r="F601" s="59"/>
    </row>
    <row r="602" spans="1:6" ht="13.2" x14ac:dyDescent="0.25">
      <c r="A602" s="99"/>
      <c r="E602" s="59"/>
      <c r="F602" s="59"/>
    </row>
    <row r="603" spans="1:6" ht="13.2" x14ac:dyDescent="0.25">
      <c r="A603" s="99"/>
      <c r="E603" s="59"/>
      <c r="F603" s="59"/>
    </row>
    <row r="604" spans="1:6" ht="13.2" x14ac:dyDescent="0.25">
      <c r="A604" s="99"/>
      <c r="E604" s="59"/>
      <c r="F604" s="59"/>
    </row>
    <row r="605" spans="1:6" ht="13.2" x14ac:dyDescent="0.25">
      <c r="A605" s="99"/>
      <c r="E605" s="59"/>
      <c r="F605" s="59"/>
    </row>
    <row r="606" spans="1:6" ht="13.2" x14ac:dyDescent="0.25">
      <c r="A606" s="99"/>
      <c r="E606" s="59"/>
      <c r="F606" s="59"/>
    </row>
    <row r="607" spans="1:6" ht="13.2" x14ac:dyDescent="0.25">
      <c r="A607" s="99"/>
      <c r="E607" s="59"/>
      <c r="F607" s="59"/>
    </row>
    <row r="608" spans="1:6" ht="13.2" x14ac:dyDescent="0.25">
      <c r="A608" s="99"/>
      <c r="E608" s="59"/>
      <c r="F608" s="59"/>
    </row>
    <row r="609" spans="1:6" ht="13.2" x14ac:dyDescent="0.25">
      <c r="A609" s="99"/>
      <c r="E609" s="59"/>
      <c r="F609" s="59"/>
    </row>
    <row r="610" spans="1:6" ht="13.2" x14ac:dyDescent="0.25">
      <c r="A610" s="99"/>
      <c r="E610" s="59"/>
      <c r="F610" s="59"/>
    </row>
    <row r="611" spans="1:6" ht="13.2" x14ac:dyDescent="0.25">
      <c r="A611" s="99"/>
      <c r="E611" s="59"/>
      <c r="F611" s="59"/>
    </row>
    <row r="612" spans="1:6" ht="13.2" x14ac:dyDescent="0.25">
      <c r="A612" s="99"/>
      <c r="E612" s="59"/>
      <c r="F612" s="59"/>
    </row>
    <row r="613" spans="1:6" ht="13.2" x14ac:dyDescent="0.25">
      <c r="A613" s="99"/>
      <c r="E613" s="59"/>
      <c r="F613" s="59"/>
    </row>
    <row r="614" spans="1:6" ht="13.2" x14ac:dyDescent="0.25">
      <c r="A614" s="99"/>
      <c r="E614" s="59"/>
      <c r="F614" s="59"/>
    </row>
    <row r="615" spans="1:6" ht="13.2" x14ac:dyDescent="0.25">
      <c r="A615" s="99"/>
      <c r="E615" s="59"/>
      <c r="F615" s="59"/>
    </row>
    <row r="616" spans="1:6" ht="13.2" x14ac:dyDescent="0.25">
      <c r="A616" s="99"/>
      <c r="E616" s="59"/>
      <c r="F616" s="59"/>
    </row>
    <row r="617" spans="1:6" ht="13.2" x14ac:dyDescent="0.25">
      <c r="A617" s="99"/>
      <c r="E617" s="59"/>
      <c r="F617" s="59"/>
    </row>
    <row r="618" spans="1:6" ht="13.2" x14ac:dyDescent="0.25">
      <c r="A618" s="99"/>
      <c r="E618" s="59"/>
      <c r="F618" s="59"/>
    </row>
    <row r="619" spans="1:6" ht="13.2" x14ac:dyDescent="0.25">
      <c r="A619" s="99"/>
      <c r="E619" s="59"/>
      <c r="F619" s="59"/>
    </row>
    <row r="620" spans="1:6" ht="13.2" x14ac:dyDescent="0.25">
      <c r="A620" s="99"/>
      <c r="E620" s="59"/>
      <c r="F620" s="59"/>
    </row>
    <row r="621" spans="1:6" ht="13.2" x14ac:dyDescent="0.25">
      <c r="A621" s="99"/>
      <c r="E621" s="59"/>
      <c r="F621" s="59"/>
    </row>
    <row r="622" spans="1:6" ht="13.2" x14ac:dyDescent="0.25">
      <c r="A622" s="99"/>
      <c r="E622" s="59"/>
      <c r="F622" s="59"/>
    </row>
    <row r="623" spans="1:6" ht="13.2" x14ac:dyDescent="0.25">
      <c r="A623" s="99"/>
      <c r="E623" s="59"/>
      <c r="F623" s="59"/>
    </row>
    <row r="624" spans="1:6" ht="13.2" x14ac:dyDescent="0.25">
      <c r="A624" s="99"/>
      <c r="E624" s="59"/>
      <c r="F624" s="59"/>
    </row>
    <row r="625" spans="1:6" ht="13.2" x14ac:dyDescent="0.25">
      <c r="A625" s="99"/>
      <c r="E625" s="59"/>
      <c r="F625" s="59"/>
    </row>
    <row r="626" spans="1:6" ht="13.2" x14ac:dyDescent="0.25">
      <c r="A626" s="99"/>
      <c r="E626" s="59"/>
      <c r="F626" s="59"/>
    </row>
    <row r="627" spans="1:6" ht="13.2" x14ac:dyDescent="0.25">
      <c r="A627" s="99"/>
      <c r="E627" s="59"/>
      <c r="F627" s="59"/>
    </row>
    <row r="628" spans="1:6" ht="13.2" x14ac:dyDescent="0.25">
      <c r="A628" s="99"/>
      <c r="E628" s="59"/>
      <c r="F628" s="59"/>
    </row>
    <row r="629" spans="1:6" ht="13.2" x14ac:dyDescent="0.25">
      <c r="A629" s="99"/>
      <c r="E629" s="59"/>
      <c r="F629" s="59"/>
    </row>
    <row r="630" spans="1:6" ht="13.2" x14ac:dyDescent="0.25">
      <c r="A630" s="99"/>
      <c r="E630" s="59"/>
      <c r="F630" s="59"/>
    </row>
    <row r="631" spans="1:6" ht="13.2" x14ac:dyDescent="0.25">
      <c r="A631" s="99"/>
      <c r="E631" s="59"/>
      <c r="F631" s="59"/>
    </row>
    <row r="632" spans="1:6" ht="13.2" x14ac:dyDescent="0.25">
      <c r="A632" s="99"/>
      <c r="E632" s="59"/>
      <c r="F632" s="59"/>
    </row>
    <row r="633" spans="1:6" ht="13.2" x14ac:dyDescent="0.25">
      <c r="A633" s="99"/>
      <c r="E633" s="59"/>
      <c r="F633" s="59"/>
    </row>
    <row r="634" spans="1:6" ht="13.2" x14ac:dyDescent="0.25">
      <c r="A634" s="99"/>
      <c r="E634" s="59"/>
      <c r="F634" s="59"/>
    </row>
    <row r="635" spans="1:6" ht="13.2" x14ac:dyDescent="0.25">
      <c r="A635" s="99"/>
      <c r="E635" s="59"/>
      <c r="F635" s="59"/>
    </row>
    <row r="636" spans="1:6" ht="13.2" x14ac:dyDescent="0.25">
      <c r="A636" s="99"/>
      <c r="E636" s="59"/>
      <c r="F636" s="59"/>
    </row>
    <row r="637" spans="1:6" ht="13.2" x14ac:dyDescent="0.25">
      <c r="A637" s="99"/>
      <c r="E637" s="59"/>
      <c r="F637" s="59"/>
    </row>
    <row r="638" spans="1:6" ht="13.2" x14ac:dyDescent="0.25">
      <c r="A638" s="99"/>
      <c r="E638" s="59"/>
      <c r="F638" s="59"/>
    </row>
    <row r="639" spans="1:6" ht="13.2" x14ac:dyDescent="0.25">
      <c r="A639" s="99"/>
      <c r="E639" s="59"/>
      <c r="F639" s="59"/>
    </row>
    <row r="640" spans="1:6" ht="13.2" x14ac:dyDescent="0.25">
      <c r="A640" s="99"/>
      <c r="E640" s="59"/>
      <c r="F640" s="59"/>
    </row>
    <row r="641" spans="1:6" ht="13.2" x14ac:dyDescent="0.25">
      <c r="A641" s="99"/>
      <c r="E641" s="59"/>
      <c r="F641" s="59"/>
    </row>
    <row r="642" spans="1:6" ht="13.2" x14ac:dyDescent="0.25">
      <c r="A642" s="99"/>
      <c r="E642" s="59"/>
      <c r="F642" s="59"/>
    </row>
    <row r="643" spans="1:6" ht="13.2" x14ac:dyDescent="0.25">
      <c r="A643" s="99"/>
      <c r="E643" s="59"/>
      <c r="F643" s="59"/>
    </row>
    <row r="644" spans="1:6" ht="13.2" x14ac:dyDescent="0.25">
      <c r="A644" s="99"/>
      <c r="E644" s="59"/>
      <c r="F644" s="59"/>
    </row>
    <row r="645" spans="1:6" ht="13.2" x14ac:dyDescent="0.25">
      <c r="A645" s="99"/>
      <c r="E645" s="59"/>
      <c r="F645" s="59"/>
    </row>
    <row r="646" spans="1:6" ht="13.2" x14ac:dyDescent="0.25">
      <c r="A646" s="99"/>
      <c r="E646" s="59"/>
      <c r="F646" s="59"/>
    </row>
    <row r="647" spans="1:6" ht="13.2" x14ac:dyDescent="0.25">
      <c r="A647" s="99"/>
      <c r="E647" s="59"/>
      <c r="F647" s="59"/>
    </row>
    <row r="648" spans="1:6" ht="13.2" x14ac:dyDescent="0.25">
      <c r="A648" s="99"/>
      <c r="E648" s="59"/>
      <c r="F648" s="59"/>
    </row>
    <row r="649" spans="1:6" ht="13.2" x14ac:dyDescent="0.25">
      <c r="A649" s="99"/>
      <c r="E649" s="59"/>
      <c r="F649" s="59"/>
    </row>
    <row r="650" spans="1:6" ht="13.2" x14ac:dyDescent="0.25">
      <c r="A650" s="99"/>
      <c r="E650" s="59"/>
      <c r="F650" s="59"/>
    </row>
    <row r="651" spans="1:6" ht="13.2" x14ac:dyDescent="0.25">
      <c r="A651" s="99"/>
      <c r="E651" s="59"/>
      <c r="F651" s="59"/>
    </row>
    <row r="652" spans="1:6" ht="13.2" x14ac:dyDescent="0.25">
      <c r="A652" s="99"/>
      <c r="E652" s="59"/>
      <c r="F652" s="59"/>
    </row>
    <row r="653" spans="1:6" ht="13.2" x14ac:dyDescent="0.25">
      <c r="A653" s="99"/>
      <c r="E653" s="59"/>
      <c r="F653" s="59"/>
    </row>
    <row r="654" spans="1:6" ht="13.2" x14ac:dyDescent="0.25">
      <c r="A654" s="99"/>
      <c r="E654" s="59"/>
      <c r="F654" s="59"/>
    </row>
    <row r="655" spans="1:6" ht="13.2" x14ac:dyDescent="0.25">
      <c r="A655" s="99"/>
      <c r="E655" s="59"/>
      <c r="F655" s="59"/>
    </row>
    <row r="656" spans="1:6" ht="13.2" x14ac:dyDescent="0.25">
      <c r="A656" s="99"/>
      <c r="E656" s="59"/>
      <c r="F656" s="59"/>
    </row>
    <row r="657" spans="1:6" ht="13.2" x14ac:dyDescent="0.25">
      <c r="A657" s="99"/>
      <c r="E657" s="59"/>
      <c r="F657" s="59"/>
    </row>
    <row r="658" spans="1:6" ht="13.2" x14ac:dyDescent="0.25">
      <c r="A658" s="99"/>
      <c r="E658" s="59"/>
      <c r="F658" s="59"/>
    </row>
    <row r="659" spans="1:6" ht="13.2" x14ac:dyDescent="0.25">
      <c r="A659" s="99"/>
      <c r="E659" s="59"/>
      <c r="F659" s="59"/>
    </row>
    <row r="660" spans="1:6" ht="13.2" x14ac:dyDescent="0.25">
      <c r="A660" s="99"/>
      <c r="E660" s="59"/>
      <c r="F660" s="59"/>
    </row>
    <row r="661" spans="1:6" ht="13.2" x14ac:dyDescent="0.25">
      <c r="A661" s="99"/>
      <c r="E661" s="59"/>
      <c r="F661" s="59"/>
    </row>
    <row r="662" spans="1:6" ht="13.2" x14ac:dyDescent="0.25">
      <c r="A662" s="99"/>
      <c r="E662" s="59"/>
      <c r="F662" s="59"/>
    </row>
    <row r="663" spans="1:6" ht="13.2" x14ac:dyDescent="0.25">
      <c r="A663" s="99"/>
      <c r="E663" s="59"/>
      <c r="F663" s="59"/>
    </row>
    <row r="664" spans="1:6" ht="13.2" x14ac:dyDescent="0.25">
      <c r="A664" s="99"/>
      <c r="E664" s="59"/>
      <c r="F664" s="59"/>
    </row>
    <row r="665" spans="1:6" ht="13.2" x14ac:dyDescent="0.25">
      <c r="A665" s="99"/>
      <c r="E665" s="59"/>
      <c r="F665" s="59"/>
    </row>
    <row r="666" spans="1:6" ht="13.2" x14ac:dyDescent="0.25">
      <c r="A666" s="99"/>
      <c r="E666" s="59"/>
      <c r="F666" s="59"/>
    </row>
    <row r="667" spans="1:6" ht="13.2" x14ac:dyDescent="0.25">
      <c r="A667" s="99"/>
      <c r="E667" s="59"/>
      <c r="F667" s="59"/>
    </row>
    <row r="668" spans="1:6" ht="13.2" x14ac:dyDescent="0.25">
      <c r="A668" s="99"/>
      <c r="E668" s="59"/>
      <c r="F668" s="59"/>
    </row>
    <row r="669" spans="1:6" ht="13.2" x14ac:dyDescent="0.25">
      <c r="A669" s="99"/>
      <c r="E669" s="59"/>
      <c r="F669" s="59"/>
    </row>
    <row r="670" spans="1:6" ht="13.2" x14ac:dyDescent="0.25">
      <c r="A670" s="99"/>
      <c r="E670" s="59"/>
      <c r="F670" s="59"/>
    </row>
    <row r="671" spans="1:6" ht="13.2" x14ac:dyDescent="0.25">
      <c r="A671" s="99"/>
      <c r="E671" s="59"/>
      <c r="F671" s="59"/>
    </row>
    <row r="672" spans="1:6" ht="13.2" x14ac:dyDescent="0.25">
      <c r="A672" s="99"/>
      <c r="E672" s="59"/>
      <c r="F672" s="59"/>
    </row>
    <row r="673" spans="1:6" ht="13.2" x14ac:dyDescent="0.25">
      <c r="A673" s="99"/>
      <c r="E673" s="59"/>
      <c r="F673" s="59"/>
    </row>
    <row r="674" spans="1:6" ht="13.2" x14ac:dyDescent="0.25">
      <c r="A674" s="99"/>
      <c r="E674" s="59"/>
      <c r="F674" s="59"/>
    </row>
    <row r="675" spans="1:6" ht="13.2" x14ac:dyDescent="0.25">
      <c r="A675" s="99"/>
      <c r="E675" s="59"/>
      <c r="F675" s="59"/>
    </row>
    <row r="676" spans="1:6" ht="13.2" x14ac:dyDescent="0.25">
      <c r="A676" s="99"/>
      <c r="E676" s="59"/>
      <c r="F676" s="59"/>
    </row>
    <row r="677" spans="1:6" ht="13.2" x14ac:dyDescent="0.25">
      <c r="A677" s="99"/>
      <c r="E677" s="59"/>
      <c r="F677" s="59"/>
    </row>
    <row r="678" spans="1:6" ht="13.2" x14ac:dyDescent="0.25">
      <c r="A678" s="99"/>
      <c r="E678" s="59"/>
      <c r="F678" s="59"/>
    </row>
    <row r="679" spans="1:6" ht="13.2" x14ac:dyDescent="0.25">
      <c r="A679" s="99"/>
      <c r="E679" s="59"/>
      <c r="F679" s="59"/>
    </row>
    <row r="680" spans="1:6" ht="13.2" x14ac:dyDescent="0.25">
      <c r="A680" s="99"/>
      <c r="E680" s="59"/>
      <c r="F680" s="59"/>
    </row>
    <row r="681" spans="1:6" ht="13.2" x14ac:dyDescent="0.25">
      <c r="A681" s="99"/>
      <c r="E681" s="59"/>
      <c r="F681" s="59"/>
    </row>
    <row r="682" spans="1:6" ht="13.2" x14ac:dyDescent="0.25">
      <c r="A682" s="99"/>
      <c r="E682" s="59"/>
      <c r="F682" s="59"/>
    </row>
    <row r="683" spans="1:6" ht="13.2" x14ac:dyDescent="0.25">
      <c r="A683" s="99"/>
      <c r="E683" s="59"/>
      <c r="F683" s="59"/>
    </row>
    <row r="684" spans="1:6" ht="13.2" x14ac:dyDescent="0.25">
      <c r="A684" s="99"/>
      <c r="E684" s="59"/>
      <c r="F684" s="59"/>
    </row>
    <row r="685" spans="1:6" ht="13.2" x14ac:dyDescent="0.25">
      <c r="A685" s="99"/>
      <c r="E685" s="59"/>
      <c r="F685" s="59"/>
    </row>
    <row r="686" spans="1:6" ht="13.2" x14ac:dyDescent="0.25">
      <c r="A686" s="99"/>
      <c r="E686" s="59"/>
      <c r="F686" s="59"/>
    </row>
    <row r="687" spans="1:6" ht="13.2" x14ac:dyDescent="0.25">
      <c r="A687" s="99"/>
      <c r="E687" s="59"/>
      <c r="F687" s="59"/>
    </row>
    <row r="688" spans="1:6" ht="13.2" x14ac:dyDescent="0.25">
      <c r="A688" s="99"/>
      <c r="E688" s="59"/>
      <c r="F688" s="59"/>
    </row>
    <row r="689" spans="1:6" ht="13.2" x14ac:dyDescent="0.25">
      <c r="A689" s="99"/>
      <c r="E689" s="59"/>
      <c r="F689" s="59"/>
    </row>
    <row r="690" spans="1:6" ht="13.2" x14ac:dyDescent="0.25">
      <c r="A690" s="99"/>
      <c r="E690" s="59"/>
      <c r="F690" s="59"/>
    </row>
    <row r="691" spans="1:6" ht="13.2" x14ac:dyDescent="0.25">
      <c r="A691" s="99"/>
      <c r="E691" s="59"/>
      <c r="F691" s="59"/>
    </row>
    <row r="692" spans="1:6" ht="13.2" x14ac:dyDescent="0.25">
      <c r="A692" s="99"/>
      <c r="E692" s="59"/>
      <c r="F692" s="59"/>
    </row>
    <row r="693" spans="1:6" ht="13.2" x14ac:dyDescent="0.25">
      <c r="A693" s="99"/>
      <c r="E693" s="59"/>
      <c r="F693" s="59"/>
    </row>
    <row r="694" spans="1:6" ht="13.2" x14ac:dyDescent="0.25">
      <c r="A694" s="99"/>
      <c r="E694" s="59"/>
      <c r="F694" s="59"/>
    </row>
    <row r="695" spans="1:6" ht="13.2" x14ac:dyDescent="0.25">
      <c r="A695" s="99"/>
      <c r="E695" s="59"/>
      <c r="F695" s="59"/>
    </row>
    <row r="696" spans="1:6" ht="13.2" x14ac:dyDescent="0.25">
      <c r="A696" s="99"/>
      <c r="E696" s="59"/>
      <c r="F696" s="59"/>
    </row>
    <row r="697" spans="1:6" ht="13.2" x14ac:dyDescent="0.25">
      <c r="A697" s="99"/>
      <c r="E697" s="59"/>
      <c r="F697" s="59"/>
    </row>
    <row r="698" spans="1:6" ht="13.2" x14ac:dyDescent="0.25">
      <c r="A698" s="99"/>
      <c r="E698" s="59"/>
      <c r="F698" s="59"/>
    </row>
    <row r="699" spans="1:6" ht="13.2" x14ac:dyDescent="0.25">
      <c r="A699" s="99"/>
      <c r="E699" s="59"/>
      <c r="F699" s="59"/>
    </row>
    <row r="700" spans="1:6" ht="13.2" x14ac:dyDescent="0.25">
      <c r="A700" s="99"/>
      <c r="E700" s="59"/>
      <c r="F700" s="59"/>
    </row>
    <row r="701" spans="1:6" ht="13.2" x14ac:dyDescent="0.25">
      <c r="A701" s="99"/>
      <c r="E701" s="59"/>
      <c r="F701" s="59"/>
    </row>
    <row r="702" spans="1:6" ht="13.2" x14ac:dyDescent="0.25">
      <c r="A702" s="99"/>
      <c r="E702" s="59"/>
      <c r="F702" s="59"/>
    </row>
    <row r="703" spans="1:6" ht="13.2" x14ac:dyDescent="0.25">
      <c r="A703" s="99"/>
      <c r="E703" s="59"/>
      <c r="F703" s="59"/>
    </row>
    <row r="704" spans="1:6" ht="13.2" x14ac:dyDescent="0.25">
      <c r="A704" s="99"/>
      <c r="E704" s="59"/>
      <c r="F704" s="59"/>
    </row>
    <row r="705" spans="1:6" ht="13.2" x14ac:dyDescent="0.25">
      <c r="A705" s="99"/>
      <c r="E705" s="59"/>
      <c r="F705" s="59"/>
    </row>
    <row r="706" spans="1:6" ht="13.2" x14ac:dyDescent="0.25">
      <c r="A706" s="99"/>
      <c r="E706" s="59"/>
      <c r="F706" s="59"/>
    </row>
    <row r="707" spans="1:6" ht="13.2" x14ac:dyDescent="0.25">
      <c r="A707" s="99"/>
      <c r="E707" s="59"/>
      <c r="F707" s="59"/>
    </row>
    <row r="708" spans="1:6" ht="13.2" x14ac:dyDescent="0.25">
      <c r="A708" s="99"/>
      <c r="E708" s="59"/>
      <c r="F708" s="59"/>
    </row>
    <row r="709" spans="1:6" ht="13.2" x14ac:dyDescent="0.25">
      <c r="A709" s="99"/>
      <c r="E709" s="59"/>
      <c r="F709" s="59"/>
    </row>
    <row r="710" spans="1:6" ht="13.2" x14ac:dyDescent="0.25">
      <c r="A710" s="99"/>
      <c r="E710" s="59"/>
      <c r="F710" s="59"/>
    </row>
    <row r="711" spans="1:6" ht="13.2" x14ac:dyDescent="0.25">
      <c r="A711" s="99"/>
      <c r="E711" s="59"/>
      <c r="F711" s="59"/>
    </row>
    <row r="712" spans="1:6" ht="13.2" x14ac:dyDescent="0.25">
      <c r="A712" s="99"/>
      <c r="E712" s="59"/>
      <c r="F712" s="59"/>
    </row>
    <row r="713" spans="1:6" ht="13.2" x14ac:dyDescent="0.25">
      <c r="A713" s="99"/>
      <c r="E713" s="59"/>
      <c r="F713" s="59"/>
    </row>
    <row r="714" spans="1:6" ht="13.2" x14ac:dyDescent="0.25">
      <c r="A714" s="99"/>
      <c r="E714" s="59"/>
      <c r="F714" s="59"/>
    </row>
    <row r="715" spans="1:6" ht="13.2" x14ac:dyDescent="0.25">
      <c r="A715" s="99"/>
      <c r="E715" s="59"/>
      <c r="F715" s="59"/>
    </row>
    <row r="716" spans="1:6" ht="13.2" x14ac:dyDescent="0.25">
      <c r="A716" s="99"/>
      <c r="E716" s="59"/>
      <c r="F716" s="59"/>
    </row>
    <row r="717" spans="1:6" ht="13.2" x14ac:dyDescent="0.25">
      <c r="A717" s="99"/>
      <c r="E717" s="59"/>
      <c r="F717" s="59"/>
    </row>
    <row r="718" spans="1:6" ht="13.2" x14ac:dyDescent="0.25">
      <c r="A718" s="99"/>
      <c r="E718" s="59"/>
      <c r="F718" s="59"/>
    </row>
    <row r="719" spans="1:6" ht="13.2" x14ac:dyDescent="0.25">
      <c r="A719" s="99"/>
      <c r="E719" s="59"/>
      <c r="F719" s="59"/>
    </row>
    <row r="720" spans="1:6" ht="13.2" x14ac:dyDescent="0.25">
      <c r="A720" s="99"/>
      <c r="E720" s="59"/>
      <c r="F720" s="59"/>
    </row>
    <row r="721" spans="1:6" ht="13.2" x14ac:dyDescent="0.25">
      <c r="A721" s="99"/>
      <c r="E721" s="59"/>
      <c r="F721" s="59"/>
    </row>
    <row r="722" spans="1:6" ht="13.2" x14ac:dyDescent="0.25">
      <c r="A722" s="99"/>
      <c r="E722" s="59"/>
      <c r="F722" s="59"/>
    </row>
    <row r="723" spans="1:6" ht="13.2" x14ac:dyDescent="0.25">
      <c r="A723" s="99"/>
      <c r="E723" s="59"/>
      <c r="F723" s="59"/>
    </row>
    <row r="724" spans="1:6" ht="13.2" x14ac:dyDescent="0.25">
      <c r="A724" s="99"/>
      <c r="E724" s="59"/>
      <c r="F724" s="59"/>
    </row>
    <row r="725" spans="1:6" ht="13.2" x14ac:dyDescent="0.25">
      <c r="A725" s="99"/>
      <c r="E725" s="59"/>
      <c r="F725" s="59"/>
    </row>
    <row r="726" spans="1:6" ht="13.2" x14ac:dyDescent="0.25">
      <c r="A726" s="99"/>
      <c r="E726" s="59"/>
      <c r="F726" s="59"/>
    </row>
    <row r="727" spans="1:6" ht="13.2" x14ac:dyDescent="0.25">
      <c r="A727" s="99"/>
      <c r="E727" s="59"/>
      <c r="F727" s="59"/>
    </row>
    <row r="728" spans="1:6" ht="13.2" x14ac:dyDescent="0.25">
      <c r="A728" s="99"/>
      <c r="E728" s="59"/>
      <c r="F728" s="59"/>
    </row>
    <row r="729" spans="1:6" ht="13.2" x14ac:dyDescent="0.25">
      <c r="A729" s="99"/>
      <c r="E729" s="59"/>
      <c r="F729" s="59"/>
    </row>
    <row r="730" spans="1:6" ht="13.2" x14ac:dyDescent="0.25">
      <c r="A730" s="99"/>
      <c r="E730" s="59"/>
      <c r="F730" s="59"/>
    </row>
    <row r="731" spans="1:6" ht="13.2" x14ac:dyDescent="0.25">
      <c r="A731" s="99"/>
      <c r="E731" s="59"/>
      <c r="F731" s="59"/>
    </row>
    <row r="732" spans="1:6" ht="13.2" x14ac:dyDescent="0.25">
      <c r="A732" s="99"/>
      <c r="E732" s="59"/>
      <c r="F732" s="59"/>
    </row>
    <row r="733" spans="1:6" ht="13.2" x14ac:dyDescent="0.25">
      <c r="A733" s="99"/>
      <c r="E733" s="59"/>
      <c r="F733" s="59"/>
    </row>
    <row r="734" spans="1:6" ht="13.2" x14ac:dyDescent="0.25">
      <c r="A734" s="99"/>
      <c r="E734" s="59"/>
      <c r="F734" s="59"/>
    </row>
    <row r="735" spans="1:6" ht="13.2" x14ac:dyDescent="0.25">
      <c r="A735" s="99"/>
      <c r="E735" s="59"/>
      <c r="F735" s="59"/>
    </row>
    <row r="736" spans="1:6" ht="13.2" x14ac:dyDescent="0.25">
      <c r="A736" s="99"/>
      <c r="E736" s="59"/>
      <c r="F736" s="59"/>
    </row>
    <row r="737" spans="1:6" ht="13.2" x14ac:dyDescent="0.25">
      <c r="A737" s="99"/>
      <c r="E737" s="59"/>
      <c r="F737" s="59"/>
    </row>
    <row r="738" spans="1:6" ht="13.2" x14ac:dyDescent="0.25">
      <c r="A738" s="99"/>
      <c r="E738" s="59"/>
      <c r="F738" s="59"/>
    </row>
    <row r="739" spans="1:6" ht="13.2" x14ac:dyDescent="0.25">
      <c r="A739" s="99"/>
      <c r="E739" s="59"/>
      <c r="F739" s="59"/>
    </row>
    <row r="740" spans="1:6" ht="13.2" x14ac:dyDescent="0.25">
      <c r="A740" s="99"/>
      <c r="E740" s="59"/>
      <c r="F740" s="59"/>
    </row>
    <row r="741" spans="1:6" ht="13.2" x14ac:dyDescent="0.25">
      <c r="A741" s="99"/>
      <c r="E741" s="59"/>
      <c r="F741" s="59"/>
    </row>
    <row r="742" spans="1:6" ht="13.2" x14ac:dyDescent="0.25">
      <c r="A742" s="99"/>
      <c r="E742" s="59"/>
      <c r="F742" s="59"/>
    </row>
    <row r="743" spans="1:6" ht="13.2" x14ac:dyDescent="0.25">
      <c r="A743" s="99"/>
      <c r="E743" s="59"/>
      <c r="F743" s="59"/>
    </row>
    <row r="744" spans="1:6" ht="13.2" x14ac:dyDescent="0.25">
      <c r="A744" s="99"/>
      <c r="E744" s="59"/>
      <c r="F744" s="59"/>
    </row>
    <row r="745" spans="1:6" ht="13.2" x14ac:dyDescent="0.25">
      <c r="A745" s="99"/>
      <c r="E745" s="59"/>
      <c r="F745" s="59"/>
    </row>
    <row r="746" spans="1:6" ht="13.2" x14ac:dyDescent="0.25">
      <c r="A746" s="99"/>
      <c r="E746" s="59"/>
      <c r="F746" s="59"/>
    </row>
    <row r="747" spans="1:6" ht="13.2" x14ac:dyDescent="0.25">
      <c r="A747" s="99"/>
      <c r="E747" s="59"/>
      <c r="F747" s="59"/>
    </row>
    <row r="748" spans="1:6" ht="13.2" x14ac:dyDescent="0.25">
      <c r="A748" s="99"/>
      <c r="E748" s="59"/>
      <c r="F748" s="59"/>
    </row>
    <row r="749" spans="1:6" ht="13.2" x14ac:dyDescent="0.25">
      <c r="A749" s="99"/>
      <c r="E749" s="59"/>
      <c r="F749" s="59"/>
    </row>
    <row r="750" spans="1:6" ht="13.2" x14ac:dyDescent="0.25">
      <c r="A750" s="99"/>
      <c r="E750" s="59"/>
      <c r="F750" s="59"/>
    </row>
    <row r="751" spans="1:6" ht="13.2" x14ac:dyDescent="0.25">
      <c r="A751" s="99"/>
      <c r="E751" s="59"/>
      <c r="F751" s="59"/>
    </row>
    <row r="752" spans="1:6" ht="13.2" x14ac:dyDescent="0.25">
      <c r="A752" s="99"/>
      <c r="E752" s="59"/>
      <c r="F752" s="59"/>
    </row>
    <row r="753" spans="1:6" ht="13.2" x14ac:dyDescent="0.25">
      <c r="A753" s="99"/>
      <c r="E753" s="59"/>
      <c r="F753" s="59"/>
    </row>
    <row r="754" spans="1:6" ht="13.2" x14ac:dyDescent="0.25">
      <c r="A754" s="99"/>
      <c r="E754" s="59"/>
      <c r="F754" s="59"/>
    </row>
    <row r="755" spans="1:6" ht="13.2" x14ac:dyDescent="0.25">
      <c r="A755" s="99"/>
      <c r="E755" s="59"/>
      <c r="F755" s="59"/>
    </row>
    <row r="756" spans="1:6" ht="13.2" x14ac:dyDescent="0.25">
      <c r="A756" s="99"/>
      <c r="E756" s="59"/>
      <c r="F756" s="59"/>
    </row>
    <row r="757" spans="1:6" ht="13.2" x14ac:dyDescent="0.25">
      <c r="A757" s="99"/>
      <c r="E757" s="59"/>
      <c r="F757" s="59"/>
    </row>
    <row r="758" spans="1:6" ht="13.2" x14ac:dyDescent="0.25">
      <c r="A758" s="99"/>
      <c r="E758" s="59"/>
      <c r="F758" s="59"/>
    </row>
    <row r="759" spans="1:6" ht="13.2" x14ac:dyDescent="0.25">
      <c r="A759" s="99"/>
      <c r="E759" s="59"/>
      <c r="F759" s="59"/>
    </row>
    <row r="760" spans="1:6" ht="13.2" x14ac:dyDescent="0.25">
      <c r="A760" s="99"/>
      <c r="E760" s="59"/>
      <c r="F760" s="59"/>
    </row>
    <row r="761" spans="1:6" ht="13.2" x14ac:dyDescent="0.25">
      <c r="A761" s="99"/>
      <c r="E761" s="59"/>
      <c r="F761" s="59"/>
    </row>
    <row r="762" spans="1:6" ht="13.2" x14ac:dyDescent="0.25">
      <c r="A762" s="99"/>
      <c r="E762" s="59"/>
      <c r="F762" s="59"/>
    </row>
    <row r="763" spans="1:6" ht="13.2" x14ac:dyDescent="0.25">
      <c r="A763" s="99"/>
      <c r="E763" s="59"/>
      <c r="F763" s="59"/>
    </row>
    <row r="764" spans="1:6" ht="13.2" x14ac:dyDescent="0.25">
      <c r="A764" s="99"/>
      <c r="E764" s="59"/>
      <c r="F764" s="59"/>
    </row>
    <row r="765" spans="1:6" ht="13.2" x14ac:dyDescent="0.25">
      <c r="A765" s="99"/>
      <c r="E765" s="59"/>
      <c r="F765" s="59"/>
    </row>
    <row r="766" spans="1:6" ht="13.2" x14ac:dyDescent="0.25">
      <c r="A766" s="99"/>
      <c r="E766" s="59"/>
      <c r="F766" s="59"/>
    </row>
    <row r="767" spans="1:6" ht="13.2" x14ac:dyDescent="0.25">
      <c r="A767" s="99"/>
      <c r="E767" s="59"/>
      <c r="F767" s="59"/>
    </row>
    <row r="768" spans="1:6" ht="13.2" x14ac:dyDescent="0.25">
      <c r="A768" s="99"/>
      <c r="E768" s="59"/>
      <c r="F768" s="59"/>
    </row>
    <row r="769" spans="1:6" ht="13.2" x14ac:dyDescent="0.25">
      <c r="A769" s="99"/>
      <c r="E769" s="59"/>
      <c r="F769" s="59"/>
    </row>
    <row r="770" spans="1:6" ht="13.2" x14ac:dyDescent="0.25">
      <c r="A770" s="99"/>
      <c r="E770" s="59"/>
      <c r="F770" s="59"/>
    </row>
    <row r="771" spans="1:6" ht="13.2" x14ac:dyDescent="0.25">
      <c r="A771" s="99"/>
      <c r="E771" s="59"/>
      <c r="F771" s="59"/>
    </row>
    <row r="772" spans="1:6" ht="13.2" x14ac:dyDescent="0.25">
      <c r="A772" s="99"/>
      <c r="E772" s="59"/>
      <c r="F772" s="59"/>
    </row>
    <row r="773" spans="1:6" ht="13.2" x14ac:dyDescent="0.25">
      <c r="A773" s="99"/>
      <c r="E773" s="59"/>
      <c r="F773" s="59"/>
    </row>
    <row r="774" spans="1:6" ht="13.2" x14ac:dyDescent="0.25">
      <c r="A774" s="99"/>
      <c r="E774" s="59"/>
      <c r="F774" s="59"/>
    </row>
    <row r="775" spans="1:6" ht="13.2" x14ac:dyDescent="0.25">
      <c r="A775" s="99"/>
      <c r="E775" s="59"/>
      <c r="F775" s="59"/>
    </row>
    <row r="776" spans="1:6" ht="13.2" x14ac:dyDescent="0.25">
      <c r="A776" s="99"/>
      <c r="E776" s="59"/>
      <c r="F776" s="59"/>
    </row>
    <row r="777" spans="1:6" ht="13.2" x14ac:dyDescent="0.25">
      <c r="A777" s="99"/>
      <c r="E777" s="59"/>
      <c r="F777" s="59"/>
    </row>
    <row r="778" spans="1:6" ht="13.2" x14ac:dyDescent="0.25">
      <c r="A778" s="99"/>
      <c r="E778" s="59"/>
      <c r="F778" s="59"/>
    </row>
    <row r="779" spans="1:6" ht="13.2" x14ac:dyDescent="0.25">
      <c r="A779" s="99"/>
      <c r="E779" s="59"/>
      <c r="F779" s="59"/>
    </row>
    <row r="780" spans="1:6" ht="13.2" x14ac:dyDescent="0.25">
      <c r="A780" s="99"/>
      <c r="E780" s="59"/>
      <c r="F780" s="59"/>
    </row>
    <row r="781" spans="1:6" ht="13.2" x14ac:dyDescent="0.25">
      <c r="A781" s="99"/>
      <c r="E781" s="59"/>
      <c r="F781" s="59"/>
    </row>
    <row r="782" spans="1:6" ht="13.2" x14ac:dyDescent="0.25">
      <c r="A782" s="99"/>
      <c r="E782" s="59"/>
      <c r="F782" s="59"/>
    </row>
    <row r="783" spans="1:6" ht="13.2" x14ac:dyDescent="0.25">
      <c r="A783" s="99"/>
      <c r="E783" s="59"/>
      <c r="F783" s="59"/>
    </row>
    <row r="784" spans="1:6" ht="13.2" x14ac:dyDescent="0.25">
      <c r="A784" s="99"/>
      <c r="E784" s="59"/>
      <c r="F784" s="59"/>
    </row>
    <row r="785" spans="1:6" ht="13.2" x14ac:dyDescent="0.25">
      <c r="A785" s="99"/>
      <c r="E785" s="59"/>
      <c r="F785" s="59"/>
    </row>
    <row r="786" spans="1:6" ht="13.2" x14ac:dyDescent="0.25">
      <c r="A786" s="99"/>
      <c r="E786" s="59"/>
      <c r="F786" s="59"/>
    </row>
    <row r="787" spans="1:6" ht="13.2" x14ac:dyDescent="0.25">
      <c r="A787" s="99"/>
      <c r="E787" s="59"/>
      <c r="F787" s="59"/>
    </row>
    <row r="788" spans="1:6" ht="13.2" x14ac:dyDescent="0.25">
      <c r="A788" s="99"/>
      <c r="E788" s="59"/>
      <c r="F788" s="59"/>
    </row>
    <row r="789" spans="1:6" ht="13.2" x14ac:dyDescent="0.25">
      <c r="A789" s="99"/>
      <c r="E789" s="59"/>
      <c r="F789" s="59"/>
    </row>
    <row r="790" spans="1:6" ht="13.2" x14ac:dyDescent="0.25">
      <c r="A790" s="99"/>
      <c r="E790" s="59"/>
      <c r="F790" s="59"/>
    </row>
    <row r="791" spans="1:6" ht="13.2" x14ac:dyDescent="0.25">
      <c r="A791" s="99"/>
      <c r="E791" s="59"/>
      <c r="F791" s="59"/>
    </row>
    <row r="792" spans="1:6" ht="13.2" x14ac:dyDescent="0.25">
      <c r="A792" s="99"/>
      <c r="E792" s="59"/>
      <c r="F792" s="59"/>
    </row>
    <row r="793" spans="1:6" ht="13.2" x14ac:dyDescent="0.25">
      <c r="A793" s="99"/>
      <c r="E793" s="59"/>
      <c r="F793" s="59"/>
    </row>
    <row r="794" spans="1:6" ht="13.2" x14ac:dyDescent="0.25">
      <c r="A794" s="99"/>
      <c r="E794" s="59"/>
      <c r="F794" s="59"/>
    </row>
    <row r="795" spans="1:6" ht="13.2" x14ac:dyDescent="0.25">
      <c r="A795" s="99"/>
      <c r="E795" s="59"/>
      <c r="F795" s="59"/>
    </row>
    <row r="796" spans="1:6" ht="13.2" x14ac:dyDescent="0.25">
      <c r="A796" s="99"/>
      <c r="E796" s="59"/>
      <c r="F796" s="59"/>
    </row>
    <row r="797" spans="1:6" ht="13.2" x14ac:dyDescent="0.25">
      <c r="A797" s="99"/>
      <c r="E797" s="59"/>
      <c r="F797" s="59"/>
    </row>
    <row r="798" spans="1:6" ht="13.2" x14ac:dyDescent="0.25">
      <c r="A798" s="99"/>
      <c r="E798" s="59"/>
      <c r="F798" s="59"/>
    </row>
    <row r="799" spans="1:6" ht="13.2" x14ac:dyDescent="0.25">
      <c r="A799" s="99"/>
      <c r="E799" s="59"/>
      <c r="F799" s="59"/>
    </row>
    <row r="800" spans="1:6" ht="13.2" x14ac:dyDescent="0.25">
      <c r="A800" s="99"/>
      <c r="E800" s="59"/>
      <c r="F800" s="59"/>
    </row>
    <row r="801" spans="1:6" ht="13.2" x14ac:dyDescent="0.25">
      <c r="A801" s="99"/>
      <c r="E801" s="59"/>
      <c r="F801" s="59"/>
    </row>
    <row r="802" spans="1:6" ht="13.2" x14ac:dyDescent="0.25">
      <c r="A802" s="99"/>
      <c r="E802" s="59"/>
      <c r="F802" s="59"/>
    </row>
    <row r="803" spans="1:6" ht="13.2" x14ac:dyDescent="0.25">
      <c r="A803" s="99"/>
      <c r="E803" s="59"/>
      <c r="F803" s="59"/>
    </row>
    <row r="804" spans="1:6" ht="13.2" x14ac:dyDescent="0.25">
      <c r="A804" s="99"/>
      <c r="E804" s="59"/>
      <c r="F804" s="59"/>
    </row>
    <row r="805" spans="1:6" ht="13.2" x14ac:dyDescent="0.25">
      <c r="A805" s="99"/>
      <c r="E805" s="59"/>
      <c r="F805" s="59"/>
    </row>
    <row r="806" spans="1:6" ht="13.2" x14ac:dyDescent="0.25">
      <c r="A806" s="99"/>
      <c r="E806" s="59"/>
      <c r="F806" s="59"/>
    </row>
    <row r="807" spans="1:6" ht="13.2" x14ac:dyDescent="0.25">
      <c r="A807" s="99"/>
      <c r="E807" s="59"/>
      <c r="F807" s="59"/>
    </row>
    <row r="808" spans="1:6" ht="13.2" x14ac:dyDescent="0.25">
      <c r="A808" s="99"/>
      <c r="E808" s="59"/>
      <c r="F808" s="59"/>
    </row>
    <row r="809" spans="1:6" ht="13.2" x14ac:dyDescent="0.25">
      <c r="A809" s="99"/>
      <c r="E809" s="59"/>
      <c r="F809" s="59"/>
    </row>
    <row r="810" spans="1:6" ht="13.2" x14ac:dyDescent="0.25">
      <c r="A810" s="99"/>
      <c r="E810" s="59"/>
      <c r="F810" s="59"/>
    </row>
    <row r="811" spans="1:6" ht="13.2" x14ac:dyDescent="0.25">
      <c r="A811" s="99"/>
      <c r="E811" s="59"/>
      <c r="F811" s="59"/>
    </row>
    <row r="812" spans="1:6" ht="13.2" x14ac:dyDescent="0.25">
      <c r="A812" s="99"/>
      <c r="E812" s="59"/>
      <c r="F812" s="59"/>
    </row>
    <row r="813" spans="1:6" ht="13.2" x14ac:dyDescent="0.25">
      <c r="A813" s="99"/>
      <c r="E813" s="59"/>
      <c r="F813" s="59"/>
    </row>
    <row r="814" spans="1:6" ht="13.2" x14ac:dyDescent="0.25">
      <c r="A814" s="99"/>
      <c r="E814" s="59"/>
      <c r="F814" s="59"/>
    </row>
    <row r="815" spans="1:6" ht="13.2" x14ac:dyDescent="0.25">
      <c r="A815" s="99"/>
      <c r="E815" s="59"/>
      <c r="F815" s="59"/>
    </row>
    <row r="816" spans="1:6" ht="13.2" x14ac:dyDescent="0.25">
      <c r="A816" s="99"/>
      <c r="E816" s="59"/>
      <c r="F816" s="59"/>
    </row>
    <row r="817" spans="1:6" ht="13.2" x14ac:dyDescent="0.25">
      <c r="A817" s="99"/>
      <c r="E817" s="59"/>
      <c r="F817" s="59"/>
    </row>
    <row r="818" spans="1:6" ht="13.2" x14ac:dyDescent="0.25">
      <c r="A818" s="99"/>
      <c r="E818" s="59"/>
      <c r="F818" s="59"/>
    </row>
    <row r="819" spans="1:6" ht="13.2" x14ac:dyDescent="0.25">
      <c r="A819" s="99"/>
      <c r="E819" s="59"/>
      <c r="F819" s="59"/>
    </row>
    <row r="820" spans="1:6" ht="13.2" x14ac:dyDescent="0.25">
      <c r="A820" s="99"/>
      <c r="E820" s="59"/>
      <c r="F820" s="59"/>
    </row>
    <row r="821" spans="1:6" ht="13.2" x14ac:dyDescent="0.25">
      <c r="A821" s="99"/>
      <c r="E821" s="59"/>
      <c r="F821" s="59"/>
    </row>
    <row r="822" spans="1:6" ht="13.2" x14ac:dyDescent="0.25">
      <c r="A822" s="99"/>
      <c r="E822" s="59"/>
      <c r="F822" s="59"/>
    </row>
    <row r="823" spans="1:6" ht="13.2" x14ac:dyDescent="0.25">
      <c r="A823" s="99"/>
      <c r="E823" s="59"/>
      <c r="F823" s="59"/>
    </row>
    <row r="824" spans="1:6" ht="13.2" x14ac:dyDescent="0.25">
      <c r="A824" s="99"/>
      <c r="E824" s="59"/>
      <c r="F824" s="59"/>
    </row>
    <row r="825" spans="1:6" ht="13.2" x14ac:dyDescent="0.25">
      <c r="A825" s="99"/>
      <c r="E825" s="59"/>
      <c r="F825" s="59"/>
    </row>
    <row r="826" spans="1:6" ht="13.2" x14ac:dyDescent="0.25">
      <c r="A826" s="99"/>
      <c r="E826" s="59"/>
      <c r="F826" s="59"/>
    </row>
    <row r="827" spans="1:6" ht="13.2" x14ac:dyDescent="0.25">
      <c r="A827" s="99"/>
      <c r="E827" s="59"/>
      <c r="F827" s="59"/>
    </row>
    <row r="828" spans="1:6" ht="13.2" x14ac:dyDescent="0.25">
      <c r="A828" s="99"/>
      <c r="E828" s="59"/>
      <c r="F828" s="59"/>
    </row>
    <row r="829" spans="1:6" ht="13.2" x14ac:dyDescent="0.25">
      <c r="A829" s="99"/>
      <c r="E829" s="59"/>
      <c r="F829" s="59"/>
    </row>
    <row r="830" spans="1:6" ht="13.2" x14ac:dyDescent="0.25">
      <c r="A830" s="99"/>
      <c r="E830" s="59"/>
      <c r="F830" s="59"/>
    </row>
    <row r="831" spans="1:6" ht="13.2" x14ac:dyDescent="0.25">
      <c r="A831" s="99"/>
      <c r="E831" s="59"/>
      <c r="F831" s="59"/>
    </row>
    <row r="832" spans="1:6" ht="13.2" x14ac:dyDescent="0.25">
      <c r="A832" s="99"/>
      <c r="E832" s="59"/>
      <c r="F832" s="59"/>
    </row>
    <row r="833" spans="1:6" ht="13.2" x14ac:dyDescent="0.25">
      <c r="A833" s="99"/>
      <c r="E833" s="59"/>
      <c r="F833" s="59"/>
    </row>
    <row r="834" spans="1:6" ht="13.2" x14ac:dyDescent="0.25">
      <c r="A834" s="99"/>
      <c r="E834" s="59"/>
      <c r="F834" s="59"/>
    </row>
    <row r="835" spans="1:6" ht="13.2" x14ac:dyDescent="0.25">
      <c r="A835" s="99"/>
      <c r="E835" s="59"/>
      <c r="F835" s="59"/>
    </row>
    <row r="836" spans="1:6" ht="13.2" x14ac:dyDescent="0.25">
      <c r="A836" s="99"/>
      <c r="E836" s="59"/>
      <c r="F836" s="59"/>
    </row>
    <row r="837" spans="1:6" ht="13.2" x14ac:dyDescent="0.25">
      <c r="A837" s="99"/>
      <c r="E837" s="59"/>
      <c r="F837" s="59"/>
    </row>
    <row r="838" spans="1:6" ht="13.2" x14ac:dyDescent="0.25">
      <c r="A838" s="99"/>
      <c r="E838" s="59"/>
      <c r="F838" s="59"/>
    </row>
    <row r="839" spans="1:6" ht="13.2" x14ac:dyDescent="0.25">
      <c r="A839" s="99"/>
      <c r="E839" s="59"/>
      <c r="F839" s="59"/>
    </row>
    <row r="840" spans="1:6" ht="13.2" x14ac:dyDescent="0.25">
      <c r="A840" s="99"/>
      <c r="E840" s="59"/>
      <c r="F840" s="59"/>
    </row>
    <row r="841" spans="1:6" ht="13.2" x14ac:dyDescent="0.25">
      <c r="A841" s="99"/>
      <c r="E841" s="59"/>
      <c r="F841" s="59"/>
    </row>
    <row r="842" spans="1:6" ht="13.2" x14ac:dyDescent="0.25">
      <c r="A842" s="99"/>
      <c r="E842" s="59"/>
      <c r="F842" s="59"/>
    </row>
    <row r="843" spans="1:6" ht="13.2" x14ac:dyDescent="0.25">
      <c r="A843" s="99"/>
      <c r="E843" s="59"/>
      <c r="F843" s="59"/>
    </row>
    <row r="844" spans="1:6" ht="13.2" x14ac:dyDescent="0.25">
      <c r="A844" s="99"/>
      <c r="E844" s="59"/>
      <c r="F844" s="59"/>
    </row>
    <row r="845" spans="1:6" ht="13.2" x14ac:dyDescent="0.25">
      <c r="A845" s="99"/>
      <c r="E845" s="59"/>
      <c r="F845" s="59"/>
    </row>
    <row r="846" spans="1:6" ht="13.2" x14ac:dyDescent="0.25">
      <c r="A846" s="99"/>
      <c r="E846" s="59"/>
      <c r="F846" s="59"/>
    </row>
    <row r="847" spans="1:6" ht="13.2" x14ac:dyDescent="0.25">
      <c r="A847" s="99"/>
      <c r="E847" s="59"/>
      <c r="F847" s="59"/>
    </row>
    <row r="848" spans="1:6" ht="13.2" x14ac:dyDescent="0.25">
      <c r="A848" s="99"/>
      <c r="E848" s="59"/>
      <c r="F848" s="59"/>
    </row>
    <row r="849" spans="1:6" ht="13.2" x14ac:dyDescent="0.25">
      <c r="A849" s="99"/>
      <c r="E849" s="59"/>
      <c r="F849" s="59"/>
    </row>
    <row r="850" spans="1:6" ht="13.2" x14ac:dyDescent="0.25">
      <c r="A850" s="99"/>
      <c r="E850" s="59"/>
      <c r="F850" s="59"/>
    </row>
    <row r="851" spans="1:6" ht="13.2" x14ac:dyDescent="0.25">
      <c r="A851" s="99"/>
      <c r="E851" s="59"/>
      <c r="F851" s="59"/>
    </row>
    <row r="852" spans="1:6" ht="13.2" x14ac:dyDescent="0.25">
      <c r="A852" s="99"/>
      <c r="E852" s="59"/>
      <c r="F852" s="59"/>
    </row>
    <row r="853" spans="1:6" ht="13.2" x14ac:dyDescent="0.25">
      <c r="A853" s="99"/>
      <c r="E853" s="59"/>
      <c r="F853" s="59"/>
    </row>
    <row r="854" spans="1:6" ht="13.2" x14ac:dyDescent="0.25">
      <c r="A854" s="99"/>
      <c r="E854" s="59"/>
      <c r="F854" s="59"/>
    </row>
    <row r="855" spans="1:6" ht="13.2" x14ac:dyDescent="0.25">
      <c r="A855" s="99"/>
      <c r="E855" s="59"/>
      <c r="F855" s="59"/>
    </row>
    <row r="856" spans="1:6" ht="13.2" x14ac:dyDescent="0.25">
      <c r="A856" s="99"/>
      <c r="E856" s="59"/>
      <c r="F856" s="59"/>
    </row>
    <row r="857" spans="1:6" ht="13.2" x14ac:dyDescent="0.25">
      <c r="A857" s="99"/>
      <c r="E857" s="59"/>
      <c r="F857" s="59"/>
    </row>
    <row r="858" spans="1:6" ht="13.2" x14ac:dyDescent="0.25">
      <c r="A858" s="99"/>
      <c r="E858" s="59"/>
      <c r="F858" s="59"/>
    </row>
    <row r="859" spans="1:6" ht="13.2" x14ac:dyDescent="0.25">
      <c r="A859" s="99"/>
      <c r="E859" s="59"/>
      <c r="F859" s="59"/>
    </row>
    <row r="860" spans="1:6" ht="13.2" x14ac:dyDescent="0.25">
      <c r="A860" s="99"/>
      <c r="E860" s="59"/>
      <c r="F860" s="59"/>
    </row>
    <row r="861" spans="1:6" ht="13.2" x14ac:dyDescent="0.25">
      <c r="A861" s="99"/>
      <c r="E861" s="59"/>
      <c r="F861" s="59"/>
    </row>
    <row r="862" spans="1:6" ht="13.2" x14ac:dyDescent="0.25">
      <c r="A862" s="99"/>
      <c r="E862" s="59"/>
      <c r="F862" s="59"/>
    </row>
    <row r="863" spans="1:6" ht="13.2" x14ac:dyDescent="0.25">
      <c r="A863" s="99"/>
      <c r="E863" s="59"/>
      <c r="F863" s="59"/>
    </row>
    <row r="864" spans="1:6" ht="13.2" x14ac:dyDescent="0.25">
      <c r="A864" s="99"/>
      <c r="E864" s="59"/>
      <c r="F864" s="59"/>
    </row>
    <row r="865" spans="1:6" ht="13.2" x14ac:dyDescent="0.25">
      <c r="A865" s="99"/>
      <c r="E865" s="59"/>
      <c r="F865" s="59"/>
    </row>
    <row r="866" spans="1:6" ht="13.2" x14ac:dyDescent="0.25">
      <c r="A866" s="99"/>
      <c r="E866" s="59"/>
      <c r="F866" s="59"/>
    </row>
    <row r="867" spans="1:6" ht="13.2" x14ac:dyDescent="0.25">
      <c r="A867" s="99"/>
      <c r="E867" s="59"/>
      <c r="F867" s="59"/>
    </row>
    <row r="868" spans="1:6" ht="13.2" x14ac:dyDescent="0.25">
      <c r="A868" s="99"/>
      <c r="E868" s="59"/>
      <c r="F868" s="59"/>
    </row>
    <row r="869" spans="1:6" ht="13.2" x14ac:dyDescent="0.25">
      <c r="A869" s="99"/>
      <c r="E869" s="59"/>
      <c r="F869" s="59"/>
    </row>
    <row r="870" spans="1:6" ht="13.2" x14ac:dyDescent="0.25">
      <c r="A870" s="99"/>
      <c r="E870" s="59"/>
      <c r="F870" s="59"/>
    </row>
    <row r="871" spans="1:6" ht="13.2" x14ac:dyDescent="0.25">
      <c r="A871" s="99"/>
      <c r="E871" s="59"/>
      <c r="F871" s="59"/>
    </row>
    <row r="872" spans="1:6" ht="13.2" x14ac:dyDescent="0.25">
      <c r="A872" s="99"/>
      <c r="E872" s="59"/>
      <c r="F872" s="59"/>
    </row>
    <row r="873" spans="1:6" ht="13.2" x14ac:dyDescent="0.25">
      <c r="A873" s="99"/>
      <c r="E873" s="59"/>
      <c r="F873" s="59"/>
    </row>
    <row r="874" spans="1:6" ht="13.2" x14ac:dyDescent="0.25">
      <c r="A874" s="99"/>
      <c r="E874" s="59"/>
      <c r="F874" s="59"/>
    </row>
    <row r="875" spans="1:6" ht="13.2" x14ac:dyDescent="0.25">
      <c r="A875" s="99"/>
      <c r="E875" s="59"/>
      <c r="F875" s="59"/>
    </row>
    <row r="876" spans="1:6" ht="13.2" x14ac:dyDescent="0.25">
      <c r="A876" s="99"/>
      <c r="E876" s="59"/>
      <c r="F876" s="59"/>
    </row>
    <row r="877" spans="1:6" ht="13.2" x14ac:dyDescent="0.25">
      <c r="A877" s="99"/>
      <c r="E877" s="59"/>
      <c r="F877" s="59"/>
    </row>
    <row r="878" spans="1:6" ht="13.2" x14ac:dyDescent="0.25">
      <c r="A878" s="99"/>
      <c r="E878" s="59"/>
      <c r="F878" s="59"/>
    </row>
    <row r="879" spans="1:6" ht="13.2" x14ac:dyDescent="0.25">
      <c r="A879" s="99"/>
      <c r="E879" s="59"/>
      <c r="F879" s="59"/>
    </row>
    <row r="880" spans="1:6" ht="13.2" x14ac:dyDescent="0.25">
      <c r="A880" s="99"/>
      <c r="E880" s="59"/>
      <c r="F880" s="59"/>
    </row>
    <row r="881" spans="1:6" ht="13.2" x14ac:dyDescent="0.25">
      <c r="A881" s="99"/>
      <c r="E881" s="59"/>
      <c r="F881" s="59"/>
    </row>
    <row r="882" spans="1:6" ht="13.2" x14ac:dyDescent="0.25">
      <c r="A882" s="99"/>
      <c r="E882" s="59"/>
      <c r="F882" s="59"/>
    </row>
    <row r="883" spans="1:6" ht="13.2" x14ac:dyDescent="0.25">
      <c r="A883" s="99"/>
      <c r="E883" s="59"/>
      <c r="F883" s="59"/>
    </row>
    <row r="884" spans="1:6" ht="13.2" x14ac:dyDescent="0.25">
      <c r="A884" s="99"/>
      <c r="E884" s="59"/>
      <c r="F884" s="59"/>
    </row>
    <row r="885" spans="1:6" ht="13.2" x14ac:dyDescent="0.25">
      <c r="A885" s="99"/>
      <c r="E885" s="59"/>
      <c r="F885" s="59"/>
    </row>
    <row r="886" spans="1:6" ht="13.2" x14ac:dyDescent="0.25">
      <c r="A886" s="99"/>
      <c r="E886" s="59"/>
      <c r="F886" s="59"/>
    </row>
    <row r="887" spans="1:6" ht="13.2" x14ac:dyDescent="0.25">
      <c r="A887" s="99"/>
      <c r="E887" s="59"/>
      <c r="F887" s="59"/>
    </row>
    <row r="888" spans="1:6" ht="13.2" x14ac:dyDescent="0.25">
      <c r="A888" s="99"/>
      <c r="E888" s="59"/>
      <c r="F888" s="59"/>
    </row>
    <row r="889" spans="1:6" ht="13.2" x14ac:dyDescent="0.25">
      <c r="A889" s="99"/>
      <c r="E889" s="59"/>
      <c r="F889" s="59"/>
    </row>
    <row r="890" spans="1:6" ht="13.2" x14ac:dyDescent="0.25">
      <c r="A890" s="99"/>
      <c r="E890" s="59"/>
      <c r="F890" s="59"/>
    </row>
    <row r="891" spans="1:6" ht="13.2" x14ac:dyDescent="0.25">
      <c r="A891" s="99"/>
      <c r="E891" s="59"/>
      <c r="F891" s="59"/>
    </row>
    <row r="892" spans="1:6" ht="13.2" x14ac:dyDescent="0.25">
      <c r="A892" s="99"/>
      <c r="E892" s="59"/>
      <c r="F892" s="59"/>
    </row>
    <row r="893" spans="1:6" ht="13.2" x14ac:dyDescent="0.25">
      <c r="A893" s="99"/>
      <c r="E893" s="59"/>
      <c r="F893" s="59"/>
    </row>
    <row r="894" spans="1:6" ht="13.2" x14ac:dyDescent="0.25">
      <c r="A894" s="99"/>
      <c r="E894" s="59"/>
      <c r="F894" s="59"/>
    </row>
    <row r="895" spans="1:6" ht="13.2" x14ac:dyDescent="0.25">
      <c r="A895" s="99"/>
      <c r="E895" s="59"/>
      <c r="F895" s="59"/>
    </row>
    <row r="896" spans="1:6" ht="13.2" x14ac:dyDescent="0.25">
      <c r="A896" s="99"/>
      <c r="E896" s="59"/>
      <c r="F896" s="59"/>
    </row>
    <row r="897" spans="1:6" ht="13.2" x14ac:dyDescent="0.25">
      <c r="A897" s="99"/>
      <c r="E897" s="59"/>
      <c r="F897" s="59"/>
    </row>
    <row r="898" spans="1:6" ht="13.2" x14ac:dyDescent="0.25">
      <c r="A898" s="99"/>
      <c r="E898" s="59"/>
      <c r="F898" s="59"/>
    </row>
    <row r="899" spans="1:6" ht="13.2" x14ac:dyDescent="0.25">
      <c r="A899" s="99"/>
      <c r="E899" s="59"/>
      <c r="F899" s="59"/>
    </row>
    <row r="900" spans="1:6" ht="13.2" x14ac:dyDescent="0.25">
      <c r="A900" s="99"/>
      <c r="E900" s="59"/>
      <c r="F900" s="59"/>
    </row>
    <row r="901" spans="1:6" ht="13.2" x14ac:dyDescent="0.25">
      <c r="A901" s="99"/>
      <c r="E901" s="59"/>
      <c r="F901" s="59"/>
    </row>
    <row r="902" spans="1:6" ht="13.2" x14ac:dyDescent="0.25">
      <c r="A902" s="99"/>
      <c r="E902" s="59"/>
      <c r="F902" s="59"/>
    </row>
    <row r="903" spans="1:6" ht="13.2" x14ac:dyDescent="0.25">
      <c r="A903" s="99"/>
      <c r="E903" s="59"/>
      <c r="F903" s="59"/>
    </row>
    <row r="904" spans="1:6" ht="13.2" x14ac:dyDescent="0.25">
      <c r="A904" s="99"/>
      <c r="E904" s="59"/>
      <c r="F904" s="59"/>
    </row>
    <row r="905" spans="1:6" ht="13.2" x14ac:dyDescent="0.25">
      <c r="A905" s="99"/>
      <c r="E905" s="59"/>
      <c r="F905" s="59"/>
    </row>
    <row r="906" spans="1:6" ht="13.2" x14ac:dyDescent="0.25">
      <c r="A906" s="99"/>
      <c r="E906" s="59"/>
      <c r="F906" s="59"/>
    </row>
    <row r="907" spans="1:6" ht="13.2" x14ac:dyDescent="0.25">
      <c r="A907" s="99"/>
      <c r="E907" s="59"/>
      <c r="F907" s="59"/>
    </row>
    <row r="908" spans="1:6" ht="13.2" x14ac:dyDescent="0.25">
      <c r="A908" s="99"/>
      <c r="E908" s="59"/>
      <c r="F908" s="59"/>
    </row>
    <row r="909" spans="1:6" ht="13.2" x14ac:dyDescent="0.25">
      <c r="A909" s="99"/>
      <c r="E909" s="59"/>
      <c r="F909" s="59"/>
    </row>
    <row r="910" spans="1:6" ht="13.2" x14ac:dyDescent="0.25">
      <c r="A910" s="99"/>
      <c r="E910" s="59"/>
      <c r="F910" s="59"/>
    </row>
    <row r="911" spans="1:6" ht="13.2" x14ac:dyDescent="0.25">
      <c r="A911" s="99"/>
      <c r="E911" s="59"/>
      <c r="F911" s="59"/>
    </row>
    <row r="912" spans="1:6" ht="13.2" x14ac:dyDescent="0.25">
      <c r="A912" s="99"/>
      <c r="E912" s="59"/>
      <c r="F912" s="59"/>
    </row>
    <row r="913" spans="1:6" ht="13.2" x14ac:dyDescent="0.25">
      <c r="A913" s="99"/>
      <c r="E913" s="59"/>
      <c r="F913" s="59"/>
    </row>
    <row r="914" spans="1:6" ht="13.2" x14ac:dyDescent="0.25">
      <c r="A914" s="99"/>
      <c r="E914" s="59"/>
      <c r="F914" s="59"/>
    </row>
    <row r="915" spans="1:6" ht="13.2" x14ac:dyDescent="0.25">
      <c r="A915" s="99"/>
      <c r="E915" s="59"/>
      <c r="F915" s="59"/>
    </row>
  </sheetData>
  <mergeCells count="9">
    <mergeCell ref="A46:D46"/>
    <mergeCell ref="A57:D57"/>
    <mergeCell ref="A2:D2"/>
    <mergeCell ref="A7:D7"/>
    <mergeCell ref="A15:D15"/>
    <mergeCell ref="A22:D22"/>
    <mergeCell ref="A26:D26"/>
    <mergeCell ref="A33:D33"/>
    <mergeCell ref="A39:D39"/>
  </mergeCells>
  <hyperlinks>
    <hyperlink ref="A19" r:id="rId1" xr:uid="{00000000-0004-0000-0100-000000000000}"/>
    <hyperlink ref="A20" r:id="rId2" xr:uid="{00000000-0004-0000-0100-000001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H968"/>
  <sheetViews>
    <sheetView workbookViewId="0"/>
  </sheetViews>
  <sheetFormatPr defaultColWidth="12.6640625" defaultRowHeight="15.75" customHeight="1" x14ac:dyDescent="0.25"/>
  <cols>
    <col min="1" max="1" width="106.33203125" customWidth="1"/>
    <col min="2" max="2" width="20.109375" customWidth="1"/>
    <col min="3" max="3" width="20.6640625" customWidth="1"/>
    <col min="4" max="4" width="20.88671875" customWidth="1"/>
    <col min="5" max="5" width="30.44140625" customWidth="1"/>
    <col min="6" max="6" width="20.6640625" customWidth="1"/>
    <col min="7" max="7" width="9.88671875" customWidth="1"/>
  </cols>
  <sheetData>
    <row r="1" spans="1:34" ht="33.6" x14ac:dyDescent="0.3">
      <c r="A1" s="43" t="s">
        <v>0</v>
      </c>
      <c r="B1" s="1" t="s">
        <v>1</v>
      </c>
      <c r="C1" s="1" t="s">
        <v>2</v>
      </c>
      <c r="D1" s="1" t="s">
        <v>3</v>
      </c>
      <c r="E1" s="100" t="s">
        <v>4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7.399999999999999" x14ac:dyDescent="0.3">
      <c r="A2" s="201" t="s">
        <v>105</v>
      </c>
      <c r="B2" s="197"/>
      <c r="C2" s="197"/>
      <c r="D2" s="202"/>
      <c r="E2" s="101"/>
    </row>
    <row r="3" spans="1:34" ht="15" x14ac:dyDescent="0.25">
      <c r="A3" s="102" t="s">
        <v>106</v>
      </c>
      <c r="B3" s="50">
        <v>3750</v>
      </c>
      <c r="C3" s="50">
        <v>3750</v>
      </c>
      <c r="D3" s="51">
        <v>4150</v>
      </c>
      <c r="E3" s="103" t="s">
        <v>107</v>
      </c>
      <c r="F3" s="104" t="s">
        <v>108</v>
      </c>
      <c r="G3" s="105"/>
      <c r="H3" s="105"/>
      <c r="I3" s="105"/>
    </row>
    <row r="4" spans="1:34" ht="15" x14ac:dyDescent="0.25">
      <c r="A4" s="102" t="s">
        <v>109</v>
      </c>
      <c r="B4" s="50">
        <v>4200</v>
      </c>
      <c r="C4" s="50">
        <v>4200</v>
      </c>
      <c r="D4" s="51">
        <v>4600</v>
      </c>
      <c r="E4" s="103" t="s">
        <v>110</v>
      </c>
      <c r="F4" s="104"/>
      <c r="G4" s="105"/>
      <c r="H4" s="105"/>
      <c r="I4" s="105"/>
    </row>
    <row r="5" spans="1:34" ht="17.25" customHeight="1" x14ac:dyDescent="0.25">
      <c r="A5" s="102" t="s">
        <v>111</v>
      </c>
      <c r="B5" s="50">
        <v>6700</v>
      </c>
      <c r="C5" s="50">
        <v>6700</v>
      </c>
      <c r="D5" s="51">
        <v>7500</v>
      </c>
      <c r="E5" s="103" t="s">
        <v>112</v>
      </c>
      <c r="F5" s="104" t="s">
        <v>108</v>
      </c>
    </row>
    <row r="6" spans="1:34" ht="18.75" customHeight="1" x14ac:dyDescent="0.25">
      <c r="A6" s="106" t="s">
        <v>113</v>
      </c>
      <c r="B6" s="107">
        <v>10050</v>
      </c>
      <c r="C6" s="107">
        <v>10050</v>
      </c>
      <c r="D6" s="108">
        <v>11450</v>
      </c>
      <c r="E6" s="109" t="s">
        <v>114</v>
      </c>
      <c r="F6" s="110"/>
    </row>
    <row r="7" spans="1:34" ht="22.5" customHeight="1" x14ac:dyDescent="0.3">
      <c r="A7" s="201" t="s">
        <v>115</v>
      </c>
      <c r="B7" s="197"/>
      <c r="C7" s="197"/>
      <c r="D7" s="202"/>
      <c r="E7" s="103"/>
      <c r="F7" s="110"/>
    </row>
    <row r="8" spans="1:34" ht="15" x14ac:dyDescent="0.25">
      <c r="A8" s="49" t="s">
        <v>116</v>
      </c>
      <c r="B8" s="50">
        <v>5400</v>
      </c>
      <c r="C8" s="50">
        <v>5500</v>
      </c>
      <c r="D8" s="51">
        <v>6300</v>
      </c>
      <c r="E8" s="103" t="s">
        <v>117</v>
      </c>
    </row>
    <row r="9" spans="1:34" ht="15" x14ac:dyDescent="0.25">
      <c r="A9" s="49" t="s">
        <v>118</v>
      </c>
      <c r="B9" s="50">
        <v>8750</v>
      </c>
      <c r="C9" s="50">
        <v>8750</v>
      </c>
      <c r="D9" s="51">
        <v>9450</v>
      </c>
      <c r="E9" s="103" t="s">
        <v>119</v>
      </c>
    </row>
    <row r="10" spans="1:34" ht="17.25" customHeight="1" x14ac:dyDescent="0.25">
      <c r="A10" s="49" t="s">
        <v>120</v>
      </c>
      <c r="B10" s="50">
        <v>3950</v>
      </c>
      <c r="C10" s="50">
        <v>4350</v>
      </c>
      <c r="D10" s="51">
        <v>5900</v>
      </c>
      <c r="E10" s="103" t="s">
        <v>121</v>
      </c>
      <c r="F10" s="111" t="s">
        <v>108</v>
      </c>
      <c r="G10" s="110" t="s">
        <v>122</v>
      </c>
      <c r="H10" s="110" t="s">
        <v>123</v>
      </c>
    </row>
    <row r="11" spans="1:34" ht="15" hidden="1" x14ac:dyDescent="0.25">
      <c r="A11" s="6" t="s">
        <v>124</v>
      </c>
      <c r="B11" s="24">
        <v>3450</v>
      </c>
      <c r="C11" s="24">
        <v>3600</v>
      </c>
      <c r="D11" s="25">
        <v>5400</v>
      </c>
      <c r="E11" s="112" t="s">
        <v>125</v>
      </c>
      <c r="G11" s="110" t="s">
        <v>126</v>
      </c>
      <c r="H11" s="110" t="s">
        <v>127</v>
      </c>
    </row>
    <row r="12" spans="1:34" ht="15" x14ac:dyDescent="0.25">
      <c r="A12" s="6" t="s">
        <v>128</v>
      </c>
      <c r="B12" s="24">
        <v>8200</v>
      </c>
      <c r="C12" s="24">
        <v>8250</v>
      </c>
      <c r="D12" s="25">
        <v>8650</v>
      </c>
      <c r="E12" s="103" t="s">
        <v>129</v>
      </c>
    </row>
    <row r="13" spans="1:34" ht="15" x14ac:dyDescent="0.25">
      <c r="A13" s="67" t="s">
        <v>130</v>
      </c>
      <c r="B13" s="24">
        <v>8200</v>
      </c>
      <c r="C13" s="24">
        <v>8250</v>
      </c>
      <c r="D13" s="25">
        <v>8650</v>
      </c>
      <c r="E13" s="103" t="s">
        <v>131</v>
      </c>
    </row>
    <row r="14" spans="1:34" ht="13.2" x14ac:dyDescent="0.25">
      <c r="A14" s="33"/>
      <c r="B14" s="41"/>
      <c r="C14" s="41"/>
      <c r="D14" s="113"/>
      <c r="E14" s="114"/>
    </row>
    <row r="15" spans="1:34" ht="17.399999999999999" x14ac:dyDescent="0.3">
      <c r="A15" s="194" t="s">
        <v>132</v>
      </c>
      <c r="B15" s="195"/>
      <c r="C15" s="195"/>
      <c r="D15" s="196"/>
      <c r="E15" s="115"/>
    </row>
    <row r="16" spans="1:34" ht="15" x14ac:dyDescent="0.25">
      <c r="A16" s="49" t="s">
        <v>133</v>
      </c>
      <c r="B16" s="24">
        <v>6150</v>
      </c>
      <c r="C16" s="24">
        <v>6150</v>
      </c>
      <c r="D16" s="83">
        <v>8400</v>
      </c>
      <c r="E16" s="103" t="s">
        <v>134</v>
      </c>
    </row>
    <row r="17" spans="1:5" ht="15" x14ac:dyDescent="0.25">
      <c r="A17" s="49" t="s">
        <v>135</v>
      </c>
      <c r="B17" s="24">
        <v>9850</v>
      </c>
      <c r="C17" s="24">
        <v>9850</v>
      </c>
      <c r="D17" s="83">
        <v>11200</v>
      </c>
      <c r="E17" s="103" t="s">
        <v>136</v>
      </c>
    </row>
    <row r="18" spans="1:5" ht="15" x14ac:dyDescent="0.25">
      <c r="A18" s="49" t="s">
        <v>137</v>
      </c>
      <c r="B18" s="24">
        <v>9950</v>
      </c>
      <c r="C18" s="24">
        <v>9950</v>
      </c>
      <c r="D18" s="83">
        <v>11750</v>
      </c>
      <c r="E18" s="103" t="s">
        <v>138</v>
      </c>
    </row>
    <row r="19" spans="1:5" ht="15" x14ac:dyDescent="0.25">
      <c r="A19" s="49" t="s">
        <v>139</v>
      </c>
      <c r="B19" s="24">
        <v>8400</v>
      </c>
      <c r="C19" s="24">
        <v>8400</v>
      </c>
      <c r="D19" s="83">
        <v>10650</v>
      </c>
      <c r="E19" s="103" t="s">
        <v>140</v>
      </c>
    </row>
    <row r="20" spans="1:5" ht="15" x14ac:dyDescent="0.25">
      <c r="A20" s="49" t="s">
        <v>141</v>
      </c>
      <c r="B20" s="24">
        <v>10650</v>
      </c>
      <c r="C20" s="24">
        <v>10650</v>
      </c>
      <c r="D20" s="83">
        <v>12900</v>
      </c>
      <c r="E20" s="103" t="s">
        <v>142</v>
      </c>
    </row>
    <row r="21" spans="1:5" ht="15" x14ac:dyDescent="0.25">
      <c r="A21" s="49" t="s">
        <v>143</v>
      </c>
      <c r="B21" s="24">
        <v>14450</v>
      </c>
      <c r="C21" s="24">
        <v>14450</v>
      </c>
      <c r="D21" s="83">
        <v>16700</v>
      </c>
      <c r="E21" s="103" t="s">
        <v>144</v>
      </c>
    </row>
    <row r="22" spans="1:5" ht="17.399999999999999" x14ac:dyDescent="0.3">
      <c r="A22" s="10"/>
      <c r="B22" s="116"/>
      <c r="C22" s="116"/>
      <c r="D22" s="117"/>
      <c r="E22" s="109"/>
    </row>
    <row r="23" spans="1:5" ht="17.399999999999999" x14ac:dyDescent="0.3">
      <c r="A23" s="194" t="s">
        <v>145</v>
      </c>
      <c r="B23" s="195"/>
      <c r="C23" s="195"/>
      <c r="D23" s="196"/>
      <c r="E23" s="118"/>
    </row>
    <row r="24" spans="1:5" ht="15" x14ac:dyDescent="0.25">
      <c r="A24" s="119" t="s">
        <v>146</v>
      </c>
      <c r="B24" s="50">
        <v>14700</v>
      </c>
      <c r="C24" s="50">
        <v>15650</v>
      </c>
      <c r="D24" s="50">
        <v>19000</v>
      </c>
      <c r="E24" s="103" t="s">
        <v>147</v>
      </c>
    </row>
    <row r="25" spans="1:5" ht="15" hidden="1" x14ac:dyDescent="0.25">
      <c r="A25" s="119" t="s">
        <v>148</v>
      </c>
      <c r="B25" s="50">
        <v>25750</v>
      </c>
      <c r="C25" s="50">
        <v>26550</v>
      </c>
      <c r="D25" s="50">
        <v>27350</v>
      </c>
      <c r="E25" s="103" t="s">
        <v>149</v>
      </c>
    </row>
    <row r="26" spans="1:5" ht="15" hidden="1" x14ac:dyDescent="0.25">
      <c r="A26" s="119" t="s">
        <v>150</v>
      </c>
      <c r="B26" s="50">
        <v>21600</v>
      </c>
      <c r="C26" s="50">
        <v>22400</v>
      </c>
      <c r="D26" s="50">
        <v>23200</v>
      </c>
      <c r="E26" s="103" t="s">
        <v>151</v>
      </c>
    </row>
    <row r="27" spans="1:5" ht="15" x14ac:dyDescent="0.25">
      <c r="A27" s="119" t="s">
        <v>152</v>
      </c>
      <c r="B27" s="50">
        <v>15900</v>
      </c>
      <c r="C27" s="50">
        <v>16550</v>
      </c>
      <c r="D27" s="50">
        <v>17250</v>
      </c>
      <c r="E27" s="103" t="s">
        <v>153</v>
      </c>
    </row>
    <row r="28" spans="1:5" ht="15" x14ac:dyDescent="0.25">
      <c r="A28" s="119" t="s">
        <v>154</v>
      </c>
      <c r="B28" s="50">
        <v>15950</v>
      </c>
      <c r="C28" s="50">
        <v>16700</v>
      </c>
      <c r="D28" s="50">
        <v>17350</v>
      </c>
      <c r="E28" s="103" t="s">
        <v>155</v>
      </c>
    </row>
    <row r="29" spans="1:5" ht="17.399999999999999" x14ac:dyDescent="0.3">
      <c r="A29" s="10"/>
      <c r="B29" s="116"/>
      <c r="C29" s="116"/>
      <c r="D29" s="116"/>
      <c r="E29" s="114"/>
    </row>
    <row r="30" spans="1:5" ht="17.399999999999999" x14ac:dyDescent="0.3">
      <c r="A30" s="194" t="s">
        <v>156</v>
      </c>
      <c r="B30" s="195"/>
      <c r="C30" s="195"/>
      <c r="D30" s="196"/>
      <c r="E30" s="120"/>
    </row>
    <row r="31" spans="1:5" ht="15" x14ac:dyDescent="0.25">
      <c r="A31" s="49" t="s">
        <v>157</v>
      </c>
      <c r="B31" s="24">
        <v>8600</v>
      </c>
      <c r="C31" s="24">
        <v>9050</v>
      </c>
      <c r="D31" s="25">
        <v>10050</v>
      </c>
      <c r="E31" s="121" t="s">
        <v>158</v>
      </c>
    </row>
    <row r="32" spans="1:5" ht="15" x14ac:dyDescent="0.25">
      <c r="A32" s="49" t="s">
        <v>159</v>
      </c>
      <c r="B32" s="24">
        <v>11200</v>
      </c>
      <c r="C32" s="24">
        <v>11200</v>
      </c>
      <c r="D32" s="24">
        <v>12400</v>
      </c>
      <c r="E32" s="122" t="s">
        <v>160</v>
      </c>
    </row>
    <row r="33" spans="1:5" ht="13.2" x14ac:dyDescent="0.25">
      <c r="A33" s="18"/>
      <c r="B33" s="19"/>
      <c r="C33" s="19"/>
      <c r="D33" s="20"/>
      <c r="E33" s="123"/>
    </row>
    <row r="34" spans="1:5" ht="17.399999999999999" x14ac:dyDescent="0.3">
      <c r="A34" s="201" t="s">
        <v>161</v>
      </c>
      <c r="B34" s="197"/>
      <c r="C34" s="197"/>
      <c r="D34" s="202"/>
      <c r="E34" s="115"/>
    </row>
    <row r="35" spans="1:5" ht="15" x14ac:dyDescent="0.25">
      <c r="A35" s="49" t="s">
        <v>162</v>
      </c>
      <c r="B35" s="24">
        <v>1200</v>
      </c>
      <c r="C35" s="24">
        <v>1500</v>
      </c>
      <c r="D35" s="83"/>
      <c r="E35" s="103">
        <v>4670019030396</v>
      </c>
    </row>
    <row r="36" spans="1:5" ht="15" x14ac:dyDescent="0.25">
      <c r="A36" s="49" t="s">
        <v>163</v>
      </c>
      <c r="B36" s="24">
        <v>1200</v>
      </c>
      <c r="C36" s="24">
        <v>1500</v>
      </c>
      <c r="D36" s="83"/>
      <c r="E36" s="103">
        <v>4670019030334</v>
      </c>
    </row>
    <row r="37" spans="1:5" ht="15" x14ac:dyDescent="0.25">
      <c r="A37" s="49" t="s">
        <v>164</v>
      </c>
      <c r="B37" s="24">
        <v>1200</v>
      </c>
      <c r="C37" s="24">
        <v>1500</v>
      </c>
      <c r="D37" s="83"/>
      <c r="E37" s="103">
        <v>4670019030358</v>
      </c>
    </row>
    <row r="38" spans="1:5" ht="13.2" x14ac:dyDescent="0.25">
      <c r="A38" s="124"/>
      <c r="B38" s="41"/>
      <c r="C38" s="41"/>
      <c r="D38" s="113"/>
      <c r="E38" s="109"/>
    </row>
    <row r="39" spans="1:5" ht="17.399999999999999" x14ac:dyDescent="0.3">
      <c r="A39" s="194" t="s">
        <v>165</v>
      </c>
      <c r="B39" s="195"/>
      <c r="C39" s="195"/>
      <c r="D39" s="196"/>
      <c r="E39" s="115"/>
    </row>
    <row r="40" spans="1:5" ht="15" x14ac:dyDescent="0.25">
      <c r="A40" s="125" t="s">
        <v>166</v>
      </c>
      <c r="B40" s="24">
        <v>1200</v>
      </c>
      <c r="C40" s="24">
        <v>1500</v>
      </c>
      <c r="D40" s="83"/>
      <c r="E40" s="103">
        <v>4670019030433</v>
      </c>
    </row>
    <row r="41" spans="1:5" ht="15" x14ac:dyDescent="0.25">
      <c r="A41" s="125" t="s">
        <v>167</v>
      </c>
      <c r="B41" s="24">
        <v>1200</v>
      </c>
      <c r="C41" s="24">
        <v>1500</v>
      </c>
      <c r="D41" s="83"/>
      <c r="E41" s="103">
        <v>4670019030471</v>
      </c>
    </row>
    <row r="42" spans="1:5" ht="15" x14ac:dyDescent="0.25">
      <c r="A42" s="125" t="s">
        <v>168</v>
      </c>
      <c r="B42" s="24">
        <v>1200</v>
      </c>
      <c r="C42" s="24">
        <v>1500</v>
      </c>
      <c r="D42" s="83"/>
      <c r="E42" s="103">
        <v>4670019030518</v>
      </c>
    </row>
    <row r="43" spans="1:5" ht="17.399999999999999" x14ac:dyDescent="0.3">
      <c r="A43" s="10"/>
      <c r="B43" s="116"/>
      <c r="C43" s="116"/>
      <c r="D43" s="117"/>
      <c r="E43" s="109"/>
    </row>
    <row r="44" spans="1:5" ht="13.2" x14ac:dyDescent="0.25">
      <c r="A44" s="99"/>
      <c r="E44" s="59"/>
    </row>
    <row r="45" spans="1:5" ht="13.2" x14ac:dyDescent="0.25">
      <c r="A45" s="99"/>
      <c r="E45" s="59"/>
    </row>
    <row r="46" spans="1:5" ht="13.2" x14ac:dyDescent="0.25">
      <c r="A46" s="99"/>
      <c r="E46" s="59"/>
    </row>
    <row r="47" spans="1:5" ht="13.2" x14ac:dyDescent="0.25">
      <c r="A47" s="99"/>
      <c r="E47" s="59"/>
    </row>
    <row r="48" spans="1:5" ht="13.2" x14ac:dyDescent="0.25">
      <c r="A48" s="99"/>
      <c r="E48" s="59"/>
    </row>
    <row r="49" spans="1:5" ht="13.2" x14ac:dyDescent="0.25">
      <c r="A49" s="99"/>
      <c r="E49" s="59"/>
    </row>
    <row r="50" spans="1:5" ht="13.2" x14ac:dyDescent="0.25">
      <c r="A50" s="99"/>
      <c r="E50" s="59"/>
    </row>
    <row r="51" spans="1:5" ht="13.2" x14ac:dyDescent="0.25">
      <c r="A51" s="99"/>
      <c r="E51" s="59"/>
    </row>
    <row r="52" spans="1:5" ht="13.2" x14ac:dyDescent="0.25">
      <c r="A52" s="99"/>
      <c r="E52" s="59"/>
    </row>
    <row r="53" spans="1:5" ht="13.2" x14ac:dyDescent="0.25">
      <c r="A53" s="99"/>
      <c r="E53" s="59"/>
    </row>
    <row r="54" spans="1:5" ht="13.2" x14ac:dyDescent="0.25">
      <c r="A54" s="99"/>
      <c r="E54" s="59"/>
    </row>
    <row r="55" spans="1:5" ht="13.2" x14ac:dyDescent="0.25">
      <c r="A55" s="99"/>
      <c r="E55" s="59"/>
    </row>
    <row r="56" spans="1:5" ht="13.2" x14ac:dyDescent="0.25">
      <c r="A56" s="99"/>
      <c r="E56" s="59"/>
    </row>
    <row r="57" spans="1:5" ht="13.2" x14ac:dyDescent="0.25">
      <c r="A57" s="99"/>
      <c r="E57" s="59"/>
    </row>
    <row r="58" spans="1:5" ht="13.2" x14ac:dyDescent="0.25">
      <c r="A58" s="99"/>
      <c r="E58" s="59"/>
    </row>
    <row r="59" spans="1:5" ht="13.2" x14ac:dyDescent="0.25">
      <c r="A59" s="99"/>
      <c r="E59" s="59"/>
    </row>
    <row r="60" spans="1:5" ht="13.2" x14ac:dyDescent="0.25">
      <c r="A60" s="99"/>
      <c r="E60" s="59"/>
    </row>
    <row r="61" spans="1:5" ht="13.2" x14ac:dyDescent="0.25">
      <c r="A61" s="99"/>
      <c r="E61" s="59"/>
    </row>
    <row r="62" spans="1:5" ht="13.2" x14ac:dyDescent="0.25">
      <c r="A62" s="99"/>
      <c r="E62" s="59"/>
    </row>
    <row r="63" spans="1:5" ht="13.2" x14ac:dyDescent="0.25">
      <c r="A63" s="99"/>
      <c r="E63" s="59"/>
    </row>
    <row r="64" spans="1:5" ht="13.2" x14ac:dyDescent="0.25">
      <c r="A64" s="99"/>
      <c r="E64" s="59"/>
    </row>
    <row r="65" spans="1:5" ht="13.2" x14ac:dyDescent="0.25">
      <c r="A65" s="99"/>
      <c r="E65" s="59"/>
    </row>
    <row r="66" spans="1:5" ht="13.2" x14ac:dyDescent="0.25">
      <c r="A66" s="99"/>
      <c r="E66" s="59"/>
    </row>
    <row r="67" spans="1:5" ht="13.2" x14ac:dyDescent="0.25">
      <c r="A67" s="99"/>
      <c r="E67" s="59"/>
    </row>
    <row r="68" spans="1:5" ht="13.2" x14ac:dyDescent="0.25">
      <c r="A68" s="99"/>
      <c r="E68" s="59"/>
    </row>
    <row r="69" spans="1:5" ht="13.2" x14ac:dyDescent="0.25">
      <c r="A69" s="99"/>
      <c r="E69" s="59"/>
    </row>
    <row r="70" spans="1:5" ht="13.2" x14ac:dyDescent="0.25">
      <c r="A70" s="99"/>
      <c r="E70" s="59"/>
    </row>
    <row r="71" spans="1:5" ht="13.2" x14ac:dyDescent="0.25">
      <c r="A71" s="99"/>
      <c r="E71" s="59"/>
    </row>
    <row r="72" spans="1:5" ht="13.2" x14ac:dyDescent="0.25">
      <c r="A72" s="99"/>
      <c r="E72" s="59"/>
    </row>
    <row r="73" spans="1:5" ht="13.2" x14ac:dyDescent="0.25">
      <c r="A73" s="99"/>
      <c r="E73" s="59"/>
    </row>
    <row r="74" spans="1:5" ht="13.2" x14ac:dyDescent="0.25">
      <c r="A74" s="99"/>
      <c r="E74" s="59"/>
    </row>
    <row r="75" spans="1:5" ht="13.2" x14ac:dyDescent="0.25">
      <c r="A75" s="99"/>
      <c r="E75" s="59"/>
    </row>
    <row r="76" spans="1:5" ht="13.2" x14ac:dyDescent="0.25">
      <c r="A76" s="99"/>
      <c r="E76" s="59"/>
    </row>
    <row r="77" spans="1:5" ht="13.2" x14ac:dyDescent="0.25">
      <c r="A77" s="99"/>
      <c r="E77" s="59"/>
    </row>
    <row r="78" spans="1:5" ht="13.2" x14ac:dyDescent="0.25">
      <c r="A78" s="99"/>
      <c r="E78" s="59"/>
    </row>
    <row r="79" spans="1:5" ht="13.2" x14ac:dyDescent="0.25">
      <c r="A79" s="99"/>
      <c r="E79" s="59"/>
    </row>
    <row r="80" spans="1:5" ht="13.2" x14ac:dyDescent="0.25">
      <c r="A80" s="99"/>
      <c r="E80" s="59"/>
    </row>
    <row r="81" spans="1:5" ht="13.2" x14ac:dyDescent="0.25">
      <c r="A81" s="99"/>
      <c r="E81" s="59"/>
    </row>
    <row r="82" spans="1:5" ht="13.2" x14ac:dyDescent="0.25">
      <c r="A82" s="99"/>
      <c r="E82" s="59"/>
    </row>
    <row r="83" spans="1:5" ht="13.2" x14ac:dyDescent="0.25">
      <c r="A83" s="99"/>
      <c r="E83" s="59"/>
    </row>
    <row r="84" spans="1:5" ht="13.2" x14ac:dyDescent="0.25">
      <c r="A84" s="99"/>
      <c r="E84" s="59"/>
    </row>
    <row r="85" spans="1:5" ht="13.2" x14ac:dyDescent="0.25">
      <c r="A85" s="99"/>
      <c r="E85" s="59"/>
    </row>
    <row r="86" spans="1:5" ht="13.2" x14ac:dyDescent="0.25">
      <c r="A86" s="99"/>
      <c r="E86" s="59"/>
    </row>
    <row r="87" spans="1:5" ht="13.2" x14ac:dyDescent="0.25">
      <c r="A87" s="99"/>
      <c r="E87" s="59"/>
    </row>
    <row r="88" spans="1:5" ht="13.2" x14ac:dyDescent="0.25">
      <c r="A88" s="99"/>
      <c r="E88" s="59"/>
    </row>
    <row r="89" spans="1:5" ht="13.2" x14ac:dyDescent="0.25">
      <c r="A89" s="99"/>
      <c r="E89" s="59"/>
    </row>
    <row r="90" spans="1:5" ht="13.2" x14ac:dyDescent="0.25">
      <c r="A90" s="99"/>
      <c r="E90" s="59"/>
    </row>
    <row r="91" spans="1:5" ht="13.2" x14ac:dyDescent="0.25">
      <c r="A91" s="99"/>
      <c r="E91" s="59"/>
    </row>
    <row r="92" spans="1:5" ht="13.2" x14ac:dyDescent="0.25">
      <c r="A92" s="99"/>
      <c r="E92" s="59"/>
    </row>
    <row r="93" spans="1:5" ht="13.2" x14ac:dyDescent="0.25">
      <c r="A93" s="99"/>
      <c r="E93" s="59"/>
    </row>
    <row r="94" spans="1:5" ht="13.2" x14ac:dyDescent="0.25">
      <c r="A94" s="99"/>
      <c r="E94" s="59"/>
    </row>
    <row r="95" spans="1:5" ht="13.2" x14ac:dyDescent="0.25">
      <c r="A95" s="99"/>
      <c r="E95" s="59"/>
    </row>
    <row r="96" spans="1:5" ht="13.2" x14ac:dyDescent="0.25">
      <c r="A96" s="99"/>
      <c r="E96" s="59"/>
    </row>
    <row r="97" spans="1:5" ht="13.2" x14ac:dyDescent="0.25">
      <c r="A97" s="99"/>
      <c r="E97" s="59"/>
    </row>
    <row r="98" spans="1:5" ht="13.2" x14ac:dyDescent="0.25">
      <c r="A98" s="99"/>
      <c r="E98" s="59"/>
    </row>
    <row r="99" spans="1:5" ht="13.2" x14ac:dyDescent="0.25">
      <c r="A99" s="99"/>
      <c r="E99" s="59"/>
    </row>
    <row r="100" spans="1:5" ht="13.2" x14ac:dyDescent="0.25">
      <c r="A100" s="99"/>
      <c r="E100" s="59"/>
    </row>
    <row r="101" spans="1:5" ht="13.2" x14ac:dyDescent="0.25">
      <c r="A101" s="99"/>
      <c r="E101" s="59"/>
    </row>
    <row r="102" spans="1:5" ht="13.2" x14ac:dyDescent="0.25">
      <c r="A102" s="99"/>
      <c r="E102" s="59"/>
    </row>
    <row r="103" spans="1:5" ht="13.2" x14ac:dyDescent="0.25">
      <c r="A103" s="99"/>
      <c r="E103" s="59"/>
    </row>
    <row r="104" spans="1:5" ht="13.2" x14ac:dyDescent="0.25">
      <c r="A104" s="99"/>
      <c r="E104" s="59"/>
    </row>
    <row r="105" spans="1:5" ht="13.2" x14ac:dyDescent="0.25">
      <c r="A105" s="99"/>
      <c r="E105" s="59"/>
    </row>
    <row r="106" spans="1:5" ht="13.2" x14ac:dyDescent="0.25">
      <c r="A106" s="99"/>
      <c r="E106" s="59"/>
    </row>
    <row r="107" spans="1:5" ht="13.2" x14ac:dyDescent="0.25">
      <c r="A107" s="99"/>
      <c r="E107" s="59"/>
    </row>
    <row r="108" spans="1:5" ht="13.2" x14ac:dyDescent="0.25">
      <c r="A108" s="99"/>
      <c r="E108" s="59"/>
    </row>
    <row r="109" spans="1:5" ht="13.2" x14ac:dyDescent="0.25">
      <c r="A109" s="99"/>
      <c r="E109" s="59"/>
    </row>
    <row r="110" spans="1:5" ht="13.2" x14ac:dyDescent="0.25">
      <c r="A110" s="99"/>
      <c r="E110" s="59"/>
    </row>
    <row r="111" spans="1:5" ht="13.2" x14ac:dyDescent="0.25">
      <c r="A111" s="99"/>
      <c r="E111" s="59"/>
    </row>
    <row r="112" spans="1:5" ht="13.2" x14ac:dyDescent="0.25">
      <c r="A112" s="99"/>
      <c r="E112" s="59"/>
    </row>
    <row r="113" spans="1:5" ht="13.2" x14ac:dyDescent="0.25">
      <c r="A113" s="99"/>
      <c r="E113" s="59"/>
    </row>
    <row r="114" spans="1:5" ht="13.2" x14ac:dyDescent="0.25">
      <c r="A114" s="99"/>
      <c r="E114" s="59"/>
    </row>
    <row r="115" spans="1:5" ht="13.2" x14ac:dyDescent="0.25">
      <c r="A115" s="99"/>
      <c r="E115" s="59"/>
    </row>
    <row r="116" spans="1:5" ht="13.2" x14ac:dyDescent="0.25">
      <c r="A116" s="99"/>
      <c r="E116" s="59"/>
    </row>
    <row r="117" spans="1:5" ht="13.2" x14ac:dyDescent="0.25">
      <c r="A117" s="99"/>
      <c r="E117" s="59"/>
    </row>
    <row r="118" spans="1:5" ht="13.2" x14ac:dyDescent="0.25">
      <c r="A118" s="99"/>
      <c r="E118" s="59"/>
    </row>
    <row r="119" spans="1:5" ht="13.2" x14ac:dyDescent="0.25">
      <c r="A119" s="99"/>
      <c r="E119" s="59"/>
    </row>
    <row r="120" spans="1:5" ht="13.2" x14ac:dyDescent="0.25">
      <c r="A120" s="99"/>
      <c r="E120" s="59"/>
    </row>
    <row r="121" spans="1:5" ht="13.2" x14ac:dyDescent="0.25">
      <c r="A121" s="99"/>
      <c r="E121" s="59"/>
    </row>
    <row r="122" spans="1:5" ht="13.2" x14ac:dyDescent="0.25">
      <c r="A122" s="99"/>
      <c r="E122" s="59"/>
    </row>
    <row r="123" spans="1:5" ht="13.2" x14ac:dyDescent="0.25">
      <c r="A123" s="99"/>
      <c r="E123" s="59"/>
    </row>
    <row r="124" spans="1:5" ht="13.2" x14ac:dyDescent="0.25">
      <c r="A124" s="99"/>
      <c r="E124" s="59"/>
    </row>
    <row r="125" spans="1:5" ht="13.2" x14ac:dyDescent="0.25">
      <c r="A125" s="99"/>
      <c r="E125" s="59"/>
    </row>
    <row r="126" spans="1:5" ht="13.2" x14ac:dyDescent="0.25">
      <c r="A126" s="99"/>
      <c r="E126" s="59"/>
    </row>
    <row r="127" spans="1:5" ht="13.2" x14ac:dyDescent="0.25">
      <c r="A127" s="99"/>
      <c r="E127" s="59"/>
    </row>
    <row r="128" spans="1:5" ht="13.2" x14ac:dyDescent="0.25">
      <c r="A128" s="99"/>
      <c r="E128" s="59"/>
    </row>
    <row r="129" spans="1:5" ht="13.2" x14ac:dyDescent="0.25">
      <c r="A129" s="99"/>
      <c r="E129" s="59"/>
    </row>
    <row r="130" spans="1:5" ht="13.2" x14ac:dyDescent="0.25">
      <c r="A130" s="99"/>
      <c r="E130" s="59"/>
    </row>
    <row r="131" spans="1:5" ht="13.2" x14ac:dyDescent="0.25">
      <c r="A131" s="99"/>
      <c r="E131" s="59"/>
    </row>
    <row r="132" spans="1:5" ht="13.2" x14ac:dyDescent="0.25">
      <c r="A132" s="99"/>
      <c r="E132" s="59"/>
    </row>
    <row r="133" spans="1:5" ht="13.2" x14ac:dyDescent="0.25">
      <c r="A133" s="99"/>
      <c r="E133" s="59"/>
    </row>
    <row r="134" spans="1:5" ht="13.2" x14ac:dyDescent="0.25">
      <c r="A134" s="99"/>
      <c r="E134" s="59"/>
    </row>
    <row r="135" spans="1:5" ht="13.2" x14ac:dyDescent="0.25">
      <c r="A135" s="99"/>
      <c r="E135" s="59"/>
    </row>
    <row r="136" spans="1:5" ht="13.2" x14ac:dyDescent="0.25">
      <c r="A136" s="99"/>
      <c r="E136" s="59"/>
    </row>
    <row r="137" spans="1:5" ht="13.2" x14ac:dyDescent="0.25">
      <c r="A137" s="99"/>
      <c r="E137" s="59"/>
    </row>
    <row r="138" spans="1:5" ht="13.2" x14ac:dyDescent="0.25">
      <c r="A138" s="99"/>
      <c r="E138" s="59"/>
    </row>
    <row r="139" spans="1:5" ht="13.2" x14ac:dyDescent="0.25">
      <c r="A139" s="99"/>
      <c r="E139" s="59"/>
    </row>
    <row r="140" spans="1:5" ht="13.2" x14ac:dyDescent="0.25">
      <c r="A140" s="99"/>
      <c r="E140" s="59"/>
    </row>
    <row r="141" spans="1:5" ht="13.2" x14ac:dyDescent="0.25">
      <c r="A141" s="99"/>
      <c r="E141" s="59"/>
    </row>
    <row r="142" spans="1:5" ht="13.2" x14ac:dyDescent="0.25">
      <c r="A142" s="99"/>
      <c r="E142" s="59"/>
    </row>
    <row r="143" spans="1:5" ht="13.2" x14ac:dyDescent="0.25">
      <c r="A143" s="99"/>
      <c r="E143" s="59"/>
    </row>
    <row r="144" spans="1:5" ht="13.2" x14ac:dyDescent="0.25">
      <c r="A144" s="99"/>
      <c r="E144" s="59"/>
    </row>
    <row r="145" spans="1:5" ht="13.2" x14ac:dyDescent="0.25">
      <c r="A145" s="99"/>
      <c r="E145" s="59"/>
    </row>
    <row r="146" spans="1:5" ht="13.2" x14ac:dyDescent="0.25">
      <c r="A146" s="99"/>
      <c r="E146" s="59"/>
    </row>
    <row r="147" spans="1:5" ht="13.2" x14ac:dyDescent="0.25">
      <c r="A147" s="99"/>
      <c r="E147" s="59"/>
    </row>
    <row r="148" spans="1:5" ht="13.2" x14ac:dyDescent="0.25">
      <c r="A148" s="99"/>
      <c r="E148" s="59"/>
    </row>
    <row r="149" spans="1:5" ht="13.2" x14ac:dyDescent="0.25">
      <c r="A149" s="99"/>
      <c r="E149" s="59"/>
    </row>
    <row r="150" spans="1:5" ht="13.2" x14ac:dyDescent="0.25">
      <c r="A150" s="99"/>
      <c r="E150" s="59"/>
    </row>
    <row r="151" spans="1:5" ht="13.2" x14ac:dyDescent="0.25">
      <c r="A151" s="99"/>
      <c r="E151" s="59"/>
    </row>
    <row r="152" spans="1:5" ht="13.2" x14ac:dyDescent="0.25">
      <c r="A152" s="99"/>
      <c r="E152" s="59"/>
    </row>
    <row r="153" spans="1:5" ht="13.2" x14ac:dyDescent="0.25">
      <c r="A153" s="99"/>
      <c r="E153" s="59"/>
    </row>
    <row r="154" spans="1:5" ht="13.2" x14ac:dyDescent="0.25">
      <c r="A154" s="99"/>
      <c r="E154" s="59"/>
    </row>
    <row r="155" spans="1:5" ht="13.2" x14ac:dyDescent="0.25">
      <c r="A155" s="99"/>
      <c r="E155" s="59"/>
    </row>
    <row r="156" spans="1:5" ht="13.2" x14ac:dyDescent="0.25">
      <c r="A156" s="99"/>
      <c r="E156" s="59"/>
    </row>
    <row r="157" spans="1:5" ht="13.2" x14ac:dyDescent="0.25">
      <c r="A157" s="99"/>
      <c r="E157" s="59"/>
    </row>
    <row r="158" spans="1:5" ht="13.2" x14ac:dyDescent="0.25">
      <c r="A158" s="99"/>
      <c r="E158" s="59"/>
    </row>
    <row r="159" spans="1:5" ht="13.2" x14ac:dyDescent="0.25">
      <c r="A159" s="99"/>
      <c r="E159" s="59"/>
    </row>
    <row r="160" spans="1:5" ht="13.2" x14ac:dyDescent="0.25">
      <c r="A160" s="99"/>
      <c r="E160" s="59"/>
    </row>
    <row r="161" spans="1:5" ht="13.2" x14ac:dyDescent="0.25">
      <c r="A161" s="99"/>
      <c r="E161" s="59"/>
    </row>
    <row r="162" spans="1:5" ht="13.2" x14ac:dyDescent="0.25">
      <c r="A162" s="99"/>
      <c r="E162" s="59"/>
    </row>
    <row r="163" spans="1:5" ht="13.2" x14ac:dyDescent="0.25">
      <c r="A163" s="99"/>
      <c r="E163" s="59"/>
    </row>
    <row r="164" spans="1:5" ht="13.2" x14ac:dyDescent="0.25">
      <c r="A164" s="99"/>
      <c r="E164" s="59"/>
    </row>
    <row r="165" spans="1:5" ht="13.2" x14ac:dyDescent="0.25">
      <c r="A165" s="99"/>
      <c r="E165" s="59"/>
    </row>
    <row r="166" spans="1:5" ht="13.2" x14ac:dyDescent="0.25">
      <c r="A166" s="99"/>
      <c r="E166" s="59"/>
    </row>
    <row r="167" spans="1:5" ht="13.2" x14ac:dyDescent="0.25">
      <c r="A167" s="99"/>
      <c r="E167" s="59"/>
    </row>
    <row r="168" spans="1:5" ht="13.2" x14ac:dyDescent="0.25">
      <c r="A168" s="99"/>
      <c r="E168" s="59"/>
    </row>
    <row r="169" spans="1:5" ht="13.2" x14ac:dyDescent="0.25">
      <c r="A169" s="99"/>
      <c r="E169" s="59"/>
    </row>
    <row r="170" spans="1:5" ht="13.2" x14ac:dyDescent="0.25">
      <c r="A170" s="99"/>
      <c r="E170" s="59"/>
    </row>
    <row r="171" spans="1:5" ht="13.2" x14ac:dyDescent="0.25">
      <c r="A171" s="99"/>
      <c r="E171" s="59"/>
    </row>
    <row r="172" spans="1:5" ht="13.2" x14ac:dyDescent="0.25">
      <c r="A172" s="99"/>
      <c r="E172" s="59"/>
    </row>
    <row r="173" spans="1:5" ht="13.2" x14ac:dyDescent="0.25">
      <c r="A173" s="99"/>
      <c r="E173" s="59"/>
    </row>
    <row r="174" spans="1:5" ht="13.2" x14ac:dyDescent="0.25">
      <c r="A174" s="99"/>
      <c r="E174" s="59"/>
    </row>
    <row r="175" spans="1:5" ht="13.2" x14ac:dyDescent="0.25">
      <c r="A175" s="99"/>
      <c r="E175" s="59"/>
    </row>
    <row r="176" spans="1:5" ht="13.2" x14ac:dyDescent="0.25">
      <c r="A176" s="99"/>
      <c r="E176" s="59"/>
    </row>
    <row r="177" spans="1:5" ht="13.2" x14ac:dyDescent="0.25">
      <c r="A177" s="99"/>
      <c r="E177" s="59"/>
    </row>
    <row r="178" spans="1:5" ht="13.2" x14ac:dyDescent="0.25">
      <c r="A178" s="99"/>
      <c r="E178" s="59"/>
    </row>
    <row r="179" spans="1:5" ht="13.2" x14ac:dyDescent="0.25">
      <c r="A179" s="99"/>
      <c r="E179" s="59"/>
    </row>
    <row r="180" spans="1:5" ht="13.2" x14ac:dyDescent="0.25">
      <c r="A180" s="99"/>
      <c r="E180" s="59"/>
    </row>
    <row r="181" spans="1:5" ht="13.2" x14ac:dyDescent="0.25">
      <c r="A181" s="99"/>
      <c r="E181" s="59"/>
    </row>
    <row r="182" spans="1:5" ht="13.2" x14ac:dyDescent="0.25">
      <c r="A182" s="99"/>
      <c r="E182" s="59"/>
    </row>
    <row r="183" spans="1:5" ht="13.2" x14ac:dyDescent="0.25">
      <c r="A183" s="99"/>
      <c r="E183" s="59"/>
    </row>
    <row r="184" spans="1:5" ht="13.2" x14ac:dyDescent="0.25">
      <c r="A184" s="99"/>
      <c r="E184" s="59"/>
    </row>
    <row r="185" spans="1:5" ht="13.2" x14ac:dyDescent="0.25">
      <c r="A185" s="99"/>
      <c r="E185" s="59"/>
    </row>
    <row r="186" spans="1:5" ht="13.2" x14ac:dyDescent="0.25">
      <c r="A186" s="99"/>
      <c r="E186" s="59"/>
    </row>
    <row r="187" spans="1:5" ht="13.2" x14ac:dyDescent="0.25">
      <c r="A187" s="99"/>
      <c r="E187" s="59"/>
    </row>
    <row r="188" spans="1:5" ht="13.2" x14ac:dyDescent="0.25">
      <c r="A188" s="99"/>
      <c r="E188" s="59"/>
    </row>
    <row r="189" spans="1:5" ht="13.2" x14ac:dyDescent="0.25">
      <c r="A189" s="99"/>
      <c r="E189" s="59"/>
    </row>
    <row r="190" spans="1:5" ht="13.2" x14ac:dyDescent="0.25">
      <c r="A190" s="99"/>
      <c r="E190" s="59"/>
    </row>
    <row r="191" spans="1:5" ht="13.2" x14ac:dyDescent="0.25">
      <c r="A191" s="99"/>
      <c r="E191" s="59"/>
    </row>
    <row r="192" spans="1:5" ht="13.2" x14ac:dyDescent="0.25">
      <c r="A192" s="99"/>
      <c r="E192" s="59"/>
    </row>
    <row r="193" spans="1:5" ht="13.2" x14ac:dyDescent="0.25">
      <c r="A193" s="99"/>
      <c r="E193" s="59"/>
    </row>
    <row r="194" spans="1:5" ht="13.2" x14ac:dyDescent="0.25">
      <c r="A194" s="99"/>
      <c r="E194" s="59"/>
    </row>
    <row r="195" spans="1:5" ht="13.2" x14ac:dyDescent="0.25">
      <c r="A195" s="99"/>
      <c r="E195" s="59"/>
    </row>
    <row r="196" spans="1:5" ht="13.2" x14ac:dyDescent="0.25">
      <c r="A196" s="99"/>
      <c r="E196" s="59"/>
    </row>
    <row r="197" spans="1:5" ht="13.2" x14ac:dyDescent="0.25">
      <c r="A197" s="99"/>
      <c r="E197" s="59"/>
    </row>
    <row r="198" spans="1:5" ht="13.2" x14ac:dyDescent="0.25">
      <c r="A198" s="99"/>
      <c r="E198" s="59"/>
    </row>
    <row r="199" spans="1:5" ht="13.2" x14ac:dyDescent="0.25">
      <c r="A199" s="99"/>
      <c r="E199" s="59"/>
    </row>
    <row r="200" spans="1:5" ht="13.2" x14ac:dyDescent="0.25">
      <c r="A200" s="99"/>
      <c r="E200" s="59"/>
    </row>
    <row r="201" spans="1:5" ht="13.2" x14ac:dyDescent="0.25">
      <c r="A201" s="99"/>
      <c r="E201" s="59"/>
    </row>
    <row r="202" spans="1:5" ht="13.2" x14ac:dyDescent="0.25">
      <c r="A202" s="99"/>
      <c r="E202" s="59"/>
    </row>
    <row r="203" spans="1:5" ht="13.2" x14ac:dyDescent="0.25">
      <c r="A203" s="99"/>
      <c r="E203" s="59"/>
    </row>
    <row r="204" spans="1:5" ht="13.2" x14ac:dyDescent="0.25">
      <c r="A204" s="99"/>
      <c r="E204" s="59"/>
    </row>
    <row r="205" spans="1:5" ht="13.2" x14ac:dyDescent="0.25">
      <c r="A205" s="99"/>
      <c r="E205" s="59"/>
    </row>
    <row r="206" spans="1:5" ht="13.2" x14ac:dyDescent="0.25">
      <c r="A206" s="99"/>
      <c r="E206" s="59"/>
    </row>
    <row r="207" spans="1:5" ht="13.2" x14ac:dyDescent="0.25">
      <c r="A207" s="99"/>
      <c r="E207" s="59"/>
    </row>
    <row r="208" spans="1:5" ht="13.2" x14ac:dyDescent="0.25">
      <c r="A208" s="99"/>
      <c r="E208" s="59"/>
    </row>
    <row r="209" spans="1:5" ht="13.2" x14ac:dyDescent="0.25">
      <c r="A209" s="99"/>
      <c r="E209" s="59"/>
    </row>
    <row r="210" spans="1:5" ht="13.2" x14ac:dyDescent="0.25">
      <c r="A210" s="99"/>
      <c r="E210" s="59"/>
    </row>
    <row r="211" spans="1:5" ht="13.2" x14ac:dyDescent="0.25">
      <c r="A211" s="99"/>
      <c r="E211" s="59"/>
    </row>
    <row r="212" spans="1:5" ht="13.2" x14ac:dyDescent="0.25">
      <c r="A212" s="99"/>
      <c r="E212" s="59"/>
    </row>
    <row r="213" spans="1:5" ht="13.2" x14ac:dyDescent="0.25">
      <c r="A213" s="99"/>
      <c r="E213" s="59"/>
    </row>
    <row r="214" spans="1:5" ht="13.2" x14ac:dyDescent="0.25">
      <c r="A214" s="99"/>
      <c r="E214" s="59"/>
    </row>
    <row r="215" spans="1:5" ht="13.2" x14ac:dyDescent="0.25">
      <c r="A215" s="99"/>
      <c r="E215" s="59"/>
    </row>
    <row r="216" spans="1:5" ht="13.2" x14ac:dyDescent="0.25">
      <c r="A216" s="99"/>
      <c r="E216" s="59"/>
    </row>
    <row r="217" spans="1:5" ht="13.2" x14ac:dyDescent="0.25">
      <c r="A217" s="99"/>
      <c r="E217" s="59"/>
    </row>
    <row r="218" spans="1:5" ht="13.2" x14ac:dyDescent="0.25">
      <c r="A218" s="99"/>
      <c r="E218" s="59"/>
    </row>
    <row r="219" spans="1:5" ht="13.2" x14ac:dyDescent="0.25">
      <c r="A219" s="99"/>
      <c r="E219" s="59"/>
    </row>
    <row r="220" spans="1:5" ht="13.2" x14ac:dyDescent="0.25">
      <c r="A220" s="99"/>
      <c r="E220" s="59"/>
    </row>
    <row r="221" spans="1:5" ht="13.2" x14ac:dyDescent="0.25">
      <c r="A221" s="99"/>
      <c r="E221" s="59"/>
    </row>
    <row r="222" spans="1:5" ht="13.2" x14ac:dyDescent="0.25">
      <c r="A222" s="99"/>
      <c r="E222" s="59"/>
    </row>
    <row r="223" spans="1:5" ht="13.2" x14ac:dyDescent="0.25">
      <c r="A223" s="99"/>
      <c r="E223" s="59"/>
    </row>
    <row r="224" spans="1:5" ht="13.2" x14ac:dyDescent="0.25">
      <c r="A224" s="99"/>
      <c r="E224" s="59"/>
    </row>
    <row r="225" spans="1:5" ht="13.2" x14ac:dyDescent="0.25">
      <c r="A225" s="99"/>
      <c r="E225" s="59"/>
    </row>
    <row r="226" spans="1:5" ht="13.2" x14ac:dyDescent="0.25">
      <c r="A226" s="99"/>
      <c r="E226" s="59"/>
    </row>
    <row r="227" spans="1:5" ht="13.2" x14ac:dyDescent="0.25">
      <c r="A227" s="99"/>
      <c r="E227" s="59"/>
    </row>
    <row r="228" spans="1:5" ht="13.2" x14ac:dyDescent="0.25">
      <c r="A228" s="99"/>
      <c r="E228" s="59"/>
    </row>
    <row r="229" spans="1:5" ht="13.2" x14ac:dyDescent="0.25">
      <c r="A229" s="99"/>
      <c r="E229" s="59"/>
    </row>
    <row r="230" spans="1:5" ht="13.2" x14ac:dyDescent="0.25">
      <c r="A230" s="99"/>
      <c r="E230" s="59"/>
    </row>
    <row r="231" spans="1:5" ht="13.2" x14ac:dyDescent="0.25">
      <c r="A231" s="99"/>
      <c r="E231" s="59"/>
    </row>
    <row r="232" spans="1:5" ht="13.2" x14ac:dyDescent="0.25">
      <c r="A232" s="99"/>
      <c r="E232" s="59"/>
    </row>
    <row r="233" spans="1:5" ht="13.2" x14ac:dyDescent="0.25">
      <c r="A233" s="99"/>
      <c r="E233" s="59"/>
    </row>
    <row r="234" spans="1:5" ht="13.2" x14ac:dyDescent="0.25">
      <c r="A234" s="99"/>
      <c r="E234" s="59"/>
    </row>
    <row r="235" spans="1:5" ht="13.2" x14ac:dyDescent="0.25">
      <c r="A235" s="99"/>
      <c r="E235" s="59"/>
    </row>
    <row r="236" spans="1:5" ht="13.2" x14ac:dyDescent="0.25">
      <c r="A236" s="99"/>
      <c r="E236" s="59"/>
    </row>
    <row r="237" spans="1:5" ht="13.2" x14ac:dyDescent="0.25">
      <c r="A237" s="99"/>
      <c r="E237" s="59"/>
    </row>
    <row r="238" spans="1:5" ht="13.2" x14ac:dyDescent="0.25">
      <c r="A238" s="99"/>
      <c r="E238" s="59"/>
    </row>
    <row r="239" spans="1:5" ht="13.2" x14ac:dyDescent="0.25">
      <c r="A239" s="99"/>
      <c r="E239" s="59"/>
    </row>
    <row r="240" spans="1:5" ht="13.2" x14ac:dyDescent="0.25">
      <c r="A240" s="99"/>
      <c r="E240" s="59"/>
    </row>
    <row r="241" spans="1:5" ht="13.2" x14ac:dyDescent="0.25">
      <c r="A241" s="99"/>
      <c r="E241" s="59"/>
    </row>
    <row r="242" spans="1:5" ht="13.2" x14ac:dyDescent="0.25">
      <c r="A242" s="99"/>
      <c r="E242" s="59"/>
    </row>
    <row r="243" spans="1:5" ht="13.2" x14ac:dyDescent="0.25">
      <c r="A243" s="99"/>
      <c r="E243" s="59"/>
    </row>
    <row r="244" spans="1:5" ht="13.2" x14ac:dyDescent="0.25">
      <c r="A244" s="99"/>
      <c r="E244" s="59"/>
    </row>
    <row r="245" spans="1:5" ht="13.2" x14ac:dyDescent="0.25">
      <c r="A245" s="99"/>
      <c r="E245" s="59"/>
    </row>
    <row r="246" spans="1:5" ht="13.2" x14ac:dyDescent="0.25">
      <c r="A246" s="99"/>
      <c r="E246" s="59"/>
    </row>
    <row r="247" spans="1:5" ht="13.2" x14ac:dyDescent="0.25">
      <c r="A247" s="99"/>
      <c r="E247" s="59"/>
    </row>
    <row r="248" spans="1:5" ht="13.2" x14ac:dyDescent="0.25">
      <c r="A248" s="99"/>
      <c r="E248" s="59"/>
    </row>
    <row r="249" spans="1:5" ht="13.2" x14ac:dyDescent="0.25">
      <c r="A249" s="99"/>
      <c r="E249" s="59"/>
    </row>
    <row r="250" spans="1:5" ht="13.2" x14ac:dyDescent="0.25">
      <c r="A250" s="99"/>
      <c r="E250" s="59"/>
    </row>
    <row r="251" spans="1:5" ht="13.2" x14ac:dyDescent="0.25">
      <c r="A251" s="99"/>
      <c r="E251" s="59"/>
    </row>
    <row r="252" spans="1:5" ht="13.2" x14ac:dyDescent="0.25">
      <c r="A252" s="99"/>
      <c r="E252" s="59"/>
    </row>
    <row r="253" spans="1:5" ht="13.2" x14ac:dyDescent="0.25">
      <c r="A253" s="99"/>
      <c r="E253" s="59"/>
    </row>
    <row r="254" spans="1:5" ht="13.2" x14ac:dyDescent="0.25">
      <c r="A254" s="99"/>
      <c r="E254" s="59"/>
    </row>
    <row r="255" spans="1:5" ht="13.2" x14ac:dyDescent="0.25">
      <c r="A255" s="99"/>
      <c r="E255" s="59"/>
    </row>
    <row r="256" spans="1:5" ht="13.2" x14ac:dyDescent="0.25">
      <c r="A256" s="99"/>
      <c r="E256" s="59"/>
    </row>
    <row r="257" spans="1:5" ht="13.2" x14ac:dyDescent="0.25">
      <c r="A257" s="99"/>
      <c r="E257" s="59"/>
    </row>
    <row r="258" spans="1:5" ht="13.2" x14ac:dyDescent="0.25">
      <c r="A258" s="99"/>
      <c r="E258" s="59"/>
    </row>
    <row r="259" spans="1:5" ht="13.2" x14ac:dyDescent="0.25">
      <c r="A259" s="99"/>
      <c r="E259" s="59"/>
    </row>
    <row r="260" spans="1:5" ht="13.2" x14ac:dyDescent="0.25">
      <c r="A260" s="99"/>
      <c r="E260" s="59"/>
    </row>
    <row r="261" spans="1:5" ht="13.2" x14ac:dyDescent="0.25">
      <c r="A261" s="99"/>
      <c r="E261" s="59"/>
    </row>
    <row r="262" spans="1:5" ht="13.2" x14ac:dyDescent="0.25">
      <c r="A262" s="99"/>
      <c r="E262" s="59"/>
    </row>
    <row r="263" spans="1:5" ht="13.2" x14ac:dyDescent="0.25">
      <c r="A263" s="99"/>
      <c r="E263" s="59"/>
    </row>
    <row r="264" spans="1:5" ht="13.2" x14ac:dyDescent="0.25">
      <c r="A264" s="99"/>
      <c r="E264" s="59"/>
    </row>
    <row r="265" spans="1:5" ht="13.2" x14ac:dyDescent="0.25">
      <c r="A265" s="99"/>
      <c r="E265" s="59"/>
    </row>
    <row r="266" spans="1:5" ht="13.2" x14ac:dyDescent="0.25">
      <c r="A266" s="99"/>
      <c r="E266" s="59"/>
    </row>
    <row r="267" spans="1:5" ht="13.2" x14ac:dyDescent="0.25">
      <c r="A267" s="99"/>
      <c r="E267" s="59"/>
    </row>
    <row r="268" spans="1:5" ht="13.2" x14ac:dyDescent="0.25">
      <c r="A268" s="99"/>
      <c r="E268" s="59"/>
    </row>
    <row r="269" spans="1:5" ht="13.2" x14ac:dyDescent="0.25">
      <c r="A269" s="99"/>
      <c r="E269" s="59"/>
    </row>
    <row r="270" spans="1:5" ht="13.2" x14ac:dyDescent="0.25">
      <c r="A270" s="99"/>
      <c r="E270" s="59"/>
    </row>
    <row r="271" spans="1:5" ht="13.2" x14ac:dyDescent="0.25">
      <c r="A271" s="99"/>
      <c r="E271" s="59"/>
    </row>
    <row r="272" spans="1:5" ht="13.2" x14ac:dyDescent="0.25">
      <c r="A272" s="99"/>
      <c r="E272" s="59"/>
    </row>
    <row r="273" spans="1:5" ht="13.2" x14ac:dyDescent="0.25">
      <c r="A273" s="99"/>
      <c r="E273" s="59"/>
    </row>
    <row r="274" spans="1:5" ht="13.2" x14ac:dyDescent="0.25">
      <c r="A274" s="99"/>
      <c r="E274" s="59"/>
    </row>
    <row r="275" spans="1:5" ht="13.2" x14ac:dyDescent="0.25">
      <c r="A275" s="99"/>
      <c r="E275" s="59"/>
    </row>
    <row r="276" spans="1:5" ht="13.2" x14ac:dyDescent="0.25">
      <c r="A276" s="99"/>
      <c r="E276" s="59"/>
    </row>
    <row r="277" spans="1:5" ht="13.2" x14ac:dyDescent="0.25">
      <c r="A277" s="99"/>
      <c r="E277" s="59"/>
    </row>
    <row r="278" spans="1:5" ht="13.2" x14ac:dyDescent="0.25">
      <c r="A278" s="99"/>
      <c r="E278" s="59"/>
    </row>
    <row r="279" spans="1:5" ht="13.2" x14ac:dyDescent="0.25">
      <c r="A279" s="99"/>
      <c r="E279" s="59"/>
    </row>
    <row r="280" spans="1:5" ht="13.2" x14ac:dyDescent="0.25">
      <c r="A280" s="99"/>
      <c r="E280" s="59"/>
    </row>
    <row r="281" spans="1:5" ht="13.2" x14ac:dyDescent="0.25">
      <c r="A281" s="99"/>
      <c r="E281" s="59"/>
    </row>
    <row r="282" spans="1:5" ht="13.2" x14ac:dyDescent="0.25">
      <c r="A282" s="99"/>
      <c r="E282" s="59"/>
    </row>
    <row r="283" spans="1:5" ht="13.2" x14ac:dyDescent="0.25">
      <c r="A283" s="99"/>
      <c r="E283" s="59"/>
    </row>
    <row r="284" spans="1:5" ht="13.2" x14ac:dyDescent="0.25">
      <c r="A284" s="99"/>
      <c r="E284" s="59"/>
    </row>
    <row r="285" spans="1:5" ht="13.2" x14ac:dyDescent="0.25">
      <c r="A285" s="99"/>
      <c r="E285" s="59"/>
    </row>
    <row r="286" spans="1:5" ht="13.2" x14ac:dyDescent="0.25">
      <c r="A286" s="99"/>
      <c r="E286" s="59"/>
    </row>
    <row r="287" spans="1:5" ht="13.2" x14ac:dyDescent="0.25">
      <c r="A287" s="99"/>
      <c r="E287" s="59"/>
    </row>
    <row r="288" spans="1:5" ht="13.2" x14ac:dyDescent="0.25">
      <c r="A288" s="99"/>
      <c r="E288" s="59"/>
    </row>
    <row r="289" spans="1:5" ht="13.2" x14ac:dyDescent="0.25">
      <c r="A289" s="99"/>
      <c r="E289" s="59"/>
    </row>
    <row r="290" spans="1:5" ht="13.2" x14ac:dyDescent="0.25">
      <c r="A290" s="99"/>
      <c r="E290" s="59"/>
    </row>
    <row r="291" spans="1:5" ht="13.2" x14ac:dyDescent="0.25">
      <c r="A291" s="99"/>
      <c r="E291" s="59"/>
    </row>
    <row r="292" spans="1:5" ht="13.2" x14ac:dyDescent="0.25">
      <c r="A292" s="99"/>
      <c r="E292" s="59"/>
    </row>
    <row r="293" spans="1:5" ht="13.2" x14ac:dyDescent="0.25">
      <c r="A293" s="99"/>
      <c r="E293" s="59"/>
    </row>
    <row r="294" spans="1:5" ht="13.2" x14ac:dyDescent="0.25">
      <c r="A294" s="99"/>
      <c r="E294" s="59"/>
    </row>
    <row r="295" spans="1:5" ht="13.2" x14ac:dyDescent="0.25">
      <c r="A295" s="99"/>
      <c r="E295" s="59"/>
    </row>
    <row r="296" spans="1:5" ht="13.2" x14ac:dyDescent="0.25">
      <c r="A296" s="99"/>
      <c r="E296" s="59"/>
    </row>
    <row r="297" spans="1:5" ht="13.2" x14ac:dyDescent="0.25">
      <c r="A297" s="99"/>
      <c r="E297" s="59"/>
    </row>
    <row r="298" spans="1:5" ht="13.2" x14ac:dyDescent="0.25">
      <c r="A298" s="99"/>
      <c r="E298" s="59"/>
    </row>
    <row r="299" spans="1:5" ht="13.2" x14ac:dyDescent="0.25">
      <c r="A299" s="99"/>
      <c r="E299" s="59"/>
    </row>
    <row r="300" spans="1:5" ht="13.2" x14ac:dyDescent="0.25">
      <c r="A300" s="99"/>
      <c r="E300" s="59"/>
    </row>
    <row r="301" spans="1:5" ht="13.2" x14ac:dyDescent="0.25">
      <c r="A301" s="99"/>
      <c r="E301" s="59"/>
    </row>
    <row r="302" spans="1:5" ht="13.2" x14ac:dyDescent="0.25">
      <c r="A302" s="99"/>
      <c r="E302" s="59"/>
    </row>
    <row r="303" spans="1:5" ht="13.2" x14ac:dyDescent="0.25">
      <c r="A303" s="99"/>
      <c r="E303" s="59"/>
    </row>
    <row r="304" spans="1:5" ht="13.2" x14ac:dyDescent="0.25">
      <c r="A304" s="99"/>
      <c r="E304" s="59"/>
    </row>
    <row r="305" spans="1:5" ht="13.2" x14ac:dyDescent="0.25">
      <c r="A305" s="99"/>
      <c r="E305" s="59"/>
    </row>
    <row r="306" spans="1:5" ht="13.2" x14ac:dyDescent="0.25">
      <c r="A306" s="99"/>
      <c r="E306" s="59"/>
    </row>
    <row r="307" spans="1:5" ht="13.2" x14ac:dyDescent="0.25">
      <c r="A307" s="99"/>
      <c r="E307" s="59"/>
    </row>
    <row r="308" spans="1:5" ht="13.2" x14ac:dyDescent="0.25">
      <c r="A308" s="99"/>
      <c r="E308" s="59"/>
    </row>
    <row r="309" spans="1:5" ht="13.2" x14ac:dyDescent="0.25">
      <c r="A309" s="99"/>
      <c r="E309" s="59"/>
    </row>
    <row r="310" spans="1:5" ht="13.2" x14ac:dyDescent="0.25">
      <c r="A310" s="99"/>
      <c r="E310" s="59"/>
    </row>
    <row r="311" spans="1:5" ht="13.2" x14ac:dyDescent="0.25">
      <c r="A311" s="99"/>
      <c r="E311" s="59"/>
    </row>
    <row r="312" spans="1:5" ht="13.2" x14ac:dyDescent="0.25">
      <c r="A312" s="99"/>
      <c r="E312" s="59"/>
    </row>
    <row r="313" spans="1:5" ht="13.2" x14ac:dyDescent="0.25">
      <c r="A313" s="99"/>
      <c r="E313" s="59"/>
    </row>
    <row r="314" spans="1:5" ht="13.2" x14ac:dyDescent="0.25">
      <c r="A314" s="99"/>
      <c r="E314" s="59"/>
    </row>
    <row r="315" spans="1:5" ht="13.2" x14ac:dyDescent="0.25">
      <c r="A315" s="99"/>
      <c r="E315" s="59"/>
    </row>
    <row r="316" spans="1:5" ht="13.2" x14ac:dyDescent="0.25">
      <c r="A316" s="99"/>
      <c r="E316" s="59"/>
    </row>
    <row r="317" spans="1:5" ht="13.2" x14ac:dyDescent="0.25">
      <c r="A317" s="99"/>
      <c r="E317" s="59"/>
    </row>
    <row r="318" spans="1:5" ht="13.2" x14ac:dyDescent="0.25">
      <c r="A318" s="99"/>
      <c r="E318" s="59"/>
    </row>
    <row r="319" spans="1:5" ht="13.2" x14ac:dyDescent="0.25">
      <c r="A319" s="99"/>
      <c r="E319" s="59"/>
    </row>
    <row r="320" spans="1:5" ht="13.2" x14ac:dyDescent="0.25">
      <c r="A320" s="99"/>
      <c r="E320" s="59"/>
    </row>
    <row r="321" spans="1:5" ht="13.2" x14ac:dyDescent="0.25">
      <c r="A321" s="99"/>
      <c r="E321" s="59"/>
    </row>
    <row r="322" spans="1:5" ht="13.2" x14ac:dyDescent="0.25">
      <c r="A322" s="99"/>
      <c r="E322" s="59"/>
    </row>
    <row r="323" spans="1:5" ht="13.2" x14ac:dyDescent="0.25">
      <c r="A323" s="99"/>
      <c r="E323" s="59"/>
    </row>
    <row r="324" spans="1:5" ht="13.2" x14ac:dyDescent="0.25">
      <c r="A324" s="99"/>
      <c r="E324" s="59"/>
    </row>
    <row r="325" spans="1:5" ht="13.2" x14ac:dyDescent="0.25">
      <c r="A325" s="99"/>
      <c r="E325" s="59"/>
    </row>
    <row r="326" spans="1:5" ht="13.2" x14ac:dyDescent="0.25">
      <c r="A326" s="99"/>
      <c r="E326" s="59"/>
    </row>
    <row r="327" spans="1:5" ht="13.2" x14ac:dyDescent="0.25">
      <c r="A327" s="99"/>
      <c r="E327" s="59"/>
    </row>
    <row r="328" spans="1:5" ht="13.2" x14ac:dyDescent="0.25">
      <c r="A328" s="99"/>
      <c r="E328" s="59"/>
    </row>
    <row r="329" spans="1:5" ht="13.2" x14ac:dyDescent="0.25">
      <c r="A329" s="99"/>
      <c r="E329" s="59"/>
    </row>
    <row r="330" spans="1:5" ht="13.2" x14ac:dyDescent="0.25">
      <c r="A330" s="99"/>
      <c r="E330" s="59"/>
    </row>
    <row r="331" spans="1:5" ht="13.2" x14ac:dyDescent="0.25">
      <c r="A331" s="99"/>
      <c r="E331" s="59"/>
    </row>
    <row r="332" spans="1:5" ht="13.2" x14ac:dyDescent="0.25">
      <c r="A332" s="99"/>
      <c r="E332" s="59"/>
    </row>
    <row r="333" spans="1:5" ht="13.2" x14ac:dyDescent="0.25">
      <c r="A333" s="99"/>
      <c r="E333" s="59"/>
    </row>
    <row r="334" spans="1:5" ht="13.2" x14ac:dyDescent="0.25">
      <c r="A334" s="99"/>
      <c r="E334" s="59"/>
    </row>
    <row r="335" spans="1:5" ht="13.2" x14ac:dyDescent="0.25">
      <c r="A335" s="99"/>
      <c r="E335" s="59"/>
    </row>
    <row r="336" spans="1:5" ht="13.2" x14ac:dyDescent="0.25">
      <c r="A336" s="99"/>
      <c r="E336" s="59"/>
    </row>
    <row r="337" spans="1:5" ht="13.2" x14ac:dyDescent="0.25">
      <c r="A337" s="99"/>
      <c r="E337" s="59"/>
    </row>
    <row r="338" spans="1:5" ht="13.2" x14ac:dyDescent="0.25">
      <c r="A338" s="99"/>
      <c r="E338" s="59"/>
    </row>
    <row r="339" spans="1:5" ht="13.2" x14ac:dyDescent="0.25">
      <c r="A339" s="99"/>
      <c r="E339" s="59"/>
    </row>
    <row r="340" spans="1:5" ht="13.2" x14ac:dyDescent="0.25">
      <c r="A340" s="99"/>
      <c r="E340" s="59"/>
    </row>
    <row r="341" spans="1:5" ht="13.2" x14ac:dyDescent="0.25">
      <c r="A341" s="99"/>
      <c r="E341" s="59"/>
    </row>
    <row r="342" spans="1:5" ht="13.2" x14ac:dyDescent="0.25">
      <c r="A342" s="99"/>
      <c r="E342" s="59"/>
    </row>
    <row r="343" spans="1:5" ht="13.2" x14ac:dyDescent="0.25">
      <c r="A343" s="99"/>
      <c r="E343" s="59"/>
    </row>
    <row r="344" spans="1:5" ht="13.2" x14ac:dyDescent="0.25">
      <c r="A344" s="99"/>
      <c r="E344" s="59"/>
    </row>
    <row r="345" spans="1:5" ht="13.2" x14ac:dyDescent="0.25">
      <c r="A345" s="99"/>
      <c r="E345" s="59"/>
    </row>
    <row r="346" spans="1:5" ht="13.2" x14ac:dyDescent="0.25">
      <c r="A346" s="99"/>
      <c r="E346" s="59"/>
    </row>
    <row r="347" spans="1:5" ht="13.2" x14ac:dyDescent="0.25">
      <c r="A347" s="99"/>
      <c r="E347" s="59"/>
    </row>
    <row r="348" spans="1:5" ht="13.2" x14ac:dyDescent="0.25">
      <c r="A348" s="99"/>
      <c r="E348" s="59"/>
    </row>
    <row r="349" spans="1:5" ht="13.2" x14ac:dyDescent="0.25">
      <c r="A349" s="99"/>
      <c r="E349" s="59"/>
    </row>
    <row r="350" spans="1:5" ht="13.2" x14ac:dyDescent="0.25">
      <c r="A350" s="99"/>
      <c r="E350" s="59"/>
    </row>
    <row r="351" spans="1:5" ht="13.2" x14ac:dyDescent="0.25">
      <c r="A351" s="99"/>
      <c r="E351" s="59"/>
    </row>
    <row r="352" spans="1:5" ht="13.2" x14ac:dyDescent="0.25">
      <c r="A352" s="99"/>
      <c r="E352" s="59"/>
    </row>
    <row r="353" spans="1:5" ht="13.2" x14ac:dyDescent="0.25">
      <c r="A353" s="99"/>
      <c r="E353" s="59"/>
    </row>
    <row r="354" spans="1:5" ht="13.2" x14ac:dyDescent="0.25">
      <c r="A354" s="99"/>
      <c r="E354" s="59"/>
    </row>
    <row r="355" spans="1:5" ht="13.2" x14ac:dyDescent="0.25">
      <c r="A355" s="99"/>
      <c r="E355" s="59"/>
    </row>
    <row r="356" spans="1:5" ht="13.2" x14ac:dyDescent="0.25">
      <c r="A356" s="99"/>
      <c r="E356" s="59"/>
    </row>
    <row r="357" spans="1:5" ht="13.2" x14ac:dyDescent="0.25">
      <c r="A357" s="99"/>
      <c r="E357" s="59"/>
    </row>
    <row r="358" spans="1:5" ht="13.2" x14ac:dyDescent="0.25">
      <c r="A358" s="99"/>
      <c r="E358" s="59"/>
    </row>
    <row r="359" spans="1:5" ht="13.2" x14ac:dyDescent="0.25">
      <c r="A359" s="99"/>
      <c r="E359" s="59"/>
    </row>
    <row r="360" spans="1:5" ht="13.2" x14ac:dyDescent="0.25">
      <c r="A360" s="99"/>
      <c r="E360" s="59"/>
    </row>
    <row r="361" spans="1:5" ht="13.2" x14ac:dyDescent="0.25">
      <c r="A361" s="99"/>
      <c r="E361" s="59"/>
    </row>
    <row r="362" spans="1:5" ht="13.2" x14ac:dyDescent="0.25">
      <c r="A362" s="99"/>
      <c r="E362" s="59"/>
    </row>
    <row r="363" spans="1:5" ht="13.2" x14ac:dyDescent="0.25">
      <c r="A363" s="99"/>
      <c r="E363" s="59"/>
    </row>
    <row r="364" spans="1:5" ht="13.2" x14ac:dyDescent="0.25">
      <c r="A364" s="99"/>
      <c r="E364" s="59"/>
    </row>
    <row r="365" spans="1:5" ht="13.2" x14ac:dyDescent="0.25">
      <c r="A365" s="99"/>
      <c r="E365" s="59"/>
    </row>
    <row r="366" spans="1:5" ht="13.2" x14ac:dyDescent="0.25">
      <c r="A366" s="99"/>
      <c r="E366" s="59"/>
    </row>
    <row r="367" spans="1:5" ht="13.2" x14ac:dyDescent="0.25">
      <c r="A367" s="99"/>
      <c r="E367" s="59"/>
    </row>
    <row r="368" spans="1:5" ht="13.2" x14ac:dyDescent="0.25">
      <c r="A368" s="99"/>
      <c r="E368" s="59"/>
    </row>
    <row r="369" spans="1:5" ht="13.2" x14ac:dyDescent="0.25">
      <c r="A369" s="99"/>
      <c r="E369" s="59"/>
    </row>
    <row r="370" spans="1:5" ht="13.2" x14ac:dyDescent="0.25">
      <c r="A370" s="99"/>
      <c r="E370" s="59"/>
    </row>
    <row r="371" spans="1:5" ht="13.2" x14ac:dyDescent="0.25">
      <c r="A371" s="99"/>
      <c r="E371" s="59"/>
    </row>
    <row r="372" spans="1:5" ht="13.2" x14ac:dyDescent="0.25">
      <c r="A372" s="99"/>
      <c r="E372" s="59"/>
    </row>
    <row r="373" spans="1:5" ht="13.2" x14ac:dyDescent="0.25">
      <c r="A373" s="99"/>
      <c r="E373" s="59"/>
    </row>
    <row r="374" spans="1:5" ht="13.2" x14ac:dyDescent="0.25">
      <c r="A374" s="99"/>
      <c r="E374" s="59"/>
    </row>
    <row r="375" spans="1:5" ht="13.2" x14ac:dyDescent="0.25">
      <c r="A375" s="99"/>
      <c r="E375" s="59"/>
    </row>
    <row r="376" spans="1:5" ht="13.2" x14ac:dyDescent="0.25">
      <c r="A376" s="99"/>
      <c r="E376" s="59"/>
    </row>
    <row r="377" spans="1:5" ht="13.2" x14ac:dyDescent="0.25">
      <c r="A377" s="99"/>
      <c r="E377" s="59"/>
    </row>
    <row r="378" spans="1:5" ht="13.2" x14ac:dyDescent="0.25">
      <c r="A378" s="99"/>
      <c r="E378" s="59"/>
    </row>
    <row r="379" spans="1:5" ht="13.2" x14ac:dyDescent="0.25">
      <c r="A379" s="99"/>
      <c r="E379" s="59"/>
    </row>
    <row r="380" spans="1:5" ht="13.2" x14ac:dyDescent="0.25">
      <c r="A380" s="99"/>
      <c r="E380" s="59"/>
    </row>
    <row r="381" spans="1:5" ht="13.2" x14ac:dyDescent="0.25">
      <c r="A381" s="99"/>
      <c r="E381" s="59"/>
    </row>
    <row r="382" spans="1:5" ht="13.2" x14ac:dyDescent="0.25">
      <c r="A382" s="99"/>
      <c r="E382" s="59"/>
    </row>
    <row r="383" spans="1:5" ht="13.2" x14ac:dyDescent="0.25">
      <c r="A383" s="99"/>
      <c r="E383" s="59"/>
    </row>
    <row r="384" spans="1:5" ht="13.2" x14ac:dyDescent="0.25">
      <c r="A384" s="99"/>
      <c r="E384" s="59"/>
    </row>
    <row r="385" spans="1:5" ht="13.2" x14ac:dyDescent="0.25">
      <c r="A385" s="99"/>
      <c r="E385" s="59"/>
    </row>
    <row r="386" spans="1:5" ht="13.2" x14ac:dyDescent="0.25">
      <c r="A386" s="99"/>
      <c r="E386" s="59"/>
    </row>
    <row r="387" spans="1:5" ht="13.2" x14ac:dyDescent="0.25">
      <c r="A387" s="99"/>
      <c r="E387" s="59"/>
    </row>
    <row r="388" spans="1:5" ht="13.2" x14ac:dyDescent="0.25">
      <c r="A388" s="99"/>
      <c r="E388" s="59"/>
    </row>
    <row r="389" spans="1:5" ht="13.2" x14ac:dyDescent="0.25">
      <c r="A389" s="99"/>
      <c r="E389" s="59"/>
    </row>
    <row r="390" spans="1:5" ht="13.2" x14ac:dyDescent="0.25">
      <c r="A390" s="99"/>
      <c r="E390" s="59"/>
    </row>
    <row r="391" spans="1:5" ht="13.2" x14ac:dyDescent="0.25">
      <c r="A391" s="99"/>
      <c r="E391" s="59"/>
    </row>
    <row r="392" spans="1:5" ht="13.2" x14ac:dyDescent="0.25">
      <c r="A392" s="99"/>
      <c r="E392" s="59"/>
    </row>
    <row r="393" spans="1:5" ht="13.2" x14ac:dyDescent="0.25">
      <c r="A393" s="99"/>
      <c r="E393" s="59"/>
    </row>
    <row r="394" spans="1:5" ht="13.2" x14ac:dyDescent="0.25">
      <c r="A394" s="99"/>
      <c r="E394" s="59"/>
    </row>
    <row r="395" spans="1:5" ht="13.2" x14ac:dyDescent="0.25">
      <c r="A395" s="99"/>
      <c r="E395" s="59"/>
    </row>
    <row r="396" spans="1:5" ht="13.2" x14ac:dyDescent="0.25">
      <c r="A396" s="99"/>
      <c r="E396" s="59"/>
    </row>
    <row r="397" spans="1:5" ht="13.2" x14ac:dyDescent="0.25">
      <c r="A397" s="99"/>
      <c r="E397" s="59"/>
    </row>
    <row r="398" spans="1:5" ht="13.2" x14ac:dyDescent="0.25">
      <c r="A398" s="99"/>
      <c r="E398" s="59"/>
    </row>
    <row r="399" spans="1:5" ht="13.2" x14ac:dyDescent="0.25">
      <c r="A399" s="99"/>
      <c r="E399" s="59"/>
    </row>
    <row r="400" spans="1:5" ht="13.2" x14ac:dyDescent="0.25">
      <c r="A400" s="99"/>
      <c r="E400" s="59"/>
    </row>
    <row r="401" spans="1:5" ht="13.2" x14ac:dyDescent="0.25">
      <c r="A401" s="99"/>
      <c r="E401" s="59"/>
    </row>
    <row r="402" spans="1:5" ht="13.2" x14ac:dyDescent="0.25">
      <c r="A402" s="99"/>
      <c r="E402" s="59"/>
    </row>
    <row r="403" spans="1:5" ht="13.2" x14ac:dyDescent="0.25">
      <c r="A403" s="99"/>
      <c r="E403" s="59"/>
    </row>
    <row r="404" spans="1:5" ht="13.2" x14ac:dyDescent="0.25">
      <c r="A404" s="99"/>
      <c r="E404" s="59"/>
    </row>
    <row r="405" spans="1:5" ht="13.2" x14ac:dyDescent="0.25">
      <c r="A405" s="99"/>
      <c r="E405" s="59"/>
    </row>
    <row r="406" spans="1:5" ht="13.2" x14ac:dyDescent="0.25">
      <c r="A406" s="99"/>
      <c r="E406" s="59"/>
    </row>
    <row r="407" spans="1:5" ht="13.2" x14ac:dyDescent="0.25">
      <c r="A407" s="99"/>
      <c r="E407" s="59"/>
    </row>
    <row r="408" spans="1:5" ht="13.2" x14ac:dyDescent="0.25">
      <c r="A408" s="99"/>
      <c r="E408" s="59"/>
    </row>
    <row r="409" spans="1:5" ht="13.2" x14ac:dyDescent="0.25">
      <c r="A409" s="99"/>
      <c r="E409" s="59"/>
    </row>
    <row r="410" spans="1:5" ht="13.2" x14ac:dyDescent="0.25">
      <c r="A410" s="99"/>
      <c r="E410" s="59"/>
    </row>
    <row r="411" spans="1:5" ht="13.2" x14ac:dyDescent="0.25">
      <c r="A411" s="99"/>
      <c r="E411" s="59"/>
    </row>
    <row r="412" spans="1:5" ht="13.2" x14ac:dyDescent="0.25">
      <c r="A412" s="99"/>
      <c r="E412" s="59"/>
    </row>
    <row r="413" spans="1:5" ht="13.2" x14ac:dyDescent="0.25">
      <c r="A413" s="99"/>
      <c r="E413" s="59"/>
    </row>
    <row r="414" spans="1:5" ht="13.2" x14ac:dyDescent="0.25">
      <c r="A414" s="99"/>
      <c r="E414" s="59"/>
    </row>
    <row r="415" spans="1:5" ht="13.2" x14ac:dyDescent="0.25">
      <c r="A415" s="99"/>
      <c r="E415" s="59"/>
    </row>
    <row r="416" spans="1:5" ht="13.2" x14ac:dyDescent="0.25">
      <c r="A416" s="99"/>
      <c r="E416" s="59"/>
    </row>
    <row r="417" spans="1:5" ht="13.2" x14ac:dyDescent="0.25">
      <c r="A417" s="99"/>
      <c r="E417" s="59"/>
    </row>
    <row r="418" spans="1:5" ht="13.2" x14ac:dyDescent="0.25">
      <c r="A418" s="99"/>
      <c r="E418" s="59"/>
    </row>
    <row r="419" spans="1:5" ht="13.2" x14ac:dyDescent="0.25">
      <c r="A419" s="99"/>
      <c r="E419" s="59"/>
    </row>
    <row r="420" spans="1:5" ht="13.2" x14ac:dyDescent="0.25">
      <c r="A420" s="99"/>
      <c r="E420" s="59"/>
    </row>
    <row r="421" spans="1:5" ht="13.2" x14ac:dyDescent="0.25">
      <c r="A421" s="99"/>
      <c r="E421" s="59"/>
    </row>
    <row r="422" spans="1:5" ht="13.2" x14ac:dyDescent="0.25">
      <c r="A422" s="99"/>
      <c r="E422" s="59"/>
    </row>
    <row r="423" spans="1:5" ht="13.2" x14ac:dyDescent="0.25">
      <c r="A423" s="99"/>
      <c r="E423" s="59"/>
    </row>
    <row r="424" spans="1:5" ht="13.2" x14ac:dyDescent="0.25">
      <c r="A424" s="99"/>
      <c r="E424" s="59"/>
    </row>
    <row r="425" spans="1:5" ht="13.2" x14ac:dyDescent="0.25">
      <c r="A425" s="99"/>
      <c r="E425" s="59"/>
    </row>
    <row r="426" spans="1:5" ht="13.2" x14ac:dyDescent="0.25">
      <c r="A426" s="99"/>
      <c r="E426" s="59"/>
    </row>
    <row r="427" spans="1:5" ht="13.2" x14ac:dyDescent="0.25">
      <c r="A427" s="99"/>
      <c r="E427" s="59"/>
    </row>
    <row r="428" spans="1:5" ht="13.2" x14ac:dyDescent="0.25">
      <c r="A428" s="99"/>
      <c r="E428" s="59"/>
    </row>
    <row r="429" spans="1:5" ht="13.2" x14ac:dyDescent="0.25">
      <c r="A429" s="99"/>
      <c r="E429" s="59"/>
    </row>
    <row r="430" spans="1:5" ht="13.2" x14ac:dyDescent="0.25">
      <c r="A430" s="99"/>
      <c r="E430" s="59"/>
    </row>
    <row r="431" spans="1:5" ht="13.2" x14ac:dyDescent="0.25">
      <c r="A431" s="99"/>
      <c r="E431" s="59"/>
    </row>
    <row r="432" spans="1:5" ht="13.2" x14ac:dyDescent="0.25">
      <c r="A432" s="99"/>
      <c r="E432" s="59"/>
    </row>
    <row r="433" spans="1:5" ht="13.2" x14ac:dyDescent="0.25">
      <c r="A433" s="99"/>
      <c r="E433" s="59"/>
    </row>
    <row r="434" spans="1:5" ht="13.2" x14ac:dyDescent="0.25">
      <c r="A434" s="99"/>
      <c r="E434" s="59"/>
    </row>
    <row r="435" spans="1:5" ht="13.2" x14ac:dyDescent="0.25">
      <c r="A435" s="99"/>
      <c r="E435" s="59"/>
    </row>
    <row r="436" spans="1:5" ht="13.2" x14ac:dyDescent="0.25">
      <c r="A436" s="99"/>
      <c r="E436" s="59"/>
    </row>
    <row r="437" spans="1:5" ht="13.2" x14ac:dyDescent="0.25">
      <c r="A437" s="99"/>
      <c r="E437" s="59"/>
    </row>
    <row r="438" spans="1:5" ht="13.2" x14ac:dyDescent="0.25">
      <c r="A438" s="99"/>
      <c r="E438" s="59"/>
    </row>
    <row r="439" spans="1:5" ht="13.2" x14ac:dyDescent="0.25">
      <c r="A439" s="99"/>
      <c r="E439" s="59"/>
    </row>
    <row r="440" spans="1:5" ht="13.2" x14ac:dyDescent="0.25">
      <c r="A440" s="99"/>
      <c r="E440" s="59"/>
    </row>
    <row r="441" spans="1:5" ht="13.2" x14ac:dyDescent="0.25">
      <c r="A441" s="99"/>
      <c r="E441" s="59"/>
    </row>
    <row r="442" spans="1:5" ht="13.2" x14ac:dyDescent="0.25">
      <c r="A442" s="99"/>
      <c r="E442" s="59"/>
    </row>
    <row r="443" spans="1:5" ht="13.2" x14ac:dyDescent="0.25">
      <c r="A443" s="99"/>
      <c r="E443" s="59"/>
    </row>
    <row r="444" spans="1:5" ht="13.2" x14ac:dyDescent="0.25">
      <c r="A444" s="99"/>
      <c r="E444" s="59"/>
    </row>
    <row r="445" spans="1:5" ht="13.2" x14ac:dyDescent="0.25">
      <c r="A445" s="99"/>
      <c r="E445" s="59"/>
    </row>
    <row r="446" spans="1:5" ht="13.2" x14ac:dyDescent="0.25">
      <c r="A446" s="99"/>
      <c r="E446" s="59"/>
    </row>
    <row r="447" spans="1:5" ht="13.2" x14ac:dyDescent="0.25">
      <c r="A447" s="99"/>
      <c r="E447" s="59"/>
    </row>
    <row r="448" spans="1:5" ht="13.2" x14ac:dyDescent="0.25">
      <c r="A448" s="99"/>
      <c r="E448" s="59"/>
    </row>
    <row r="449" spans="1:5" ht="13.2" x14ac:dyDescent="0.25">
      <c r="A449" s="99"/>
      <c r="E449" s="59"/>
    </row>
    <row r="450" spans="1:5" ht="13.2" x14ac:dyDescent="0.25">
      <c r="A450" s="99"/>
      <c r="E450" s="59"/>
    </row>
    <row r="451" spans="1:5" ht="13.2" x14ac:dyDescent="0.25">
      <c r="A451" s="99"/>
      <c r="E451" s="59"/>
    </row>
    <row r="452" spans="1:5" ht="13.2" x14ac:dyDescent="0.25">
      <c r="A452" s="99"/>
      <c r="E452" s="59"/>
    </row>
    <row r="453" spans="1:5" ht="13.2" x14ac:dyDescent="0.25">
      <c r="A453" s="99"/>
      <c r="E453" s="59"/>
    </row>
    <row r="454" spans="1:5" ht="13.2" x14ac:dyDescent="0.25">
      <c r="A454" s="99"/>
      <c r="E454" s="59"/>
    </row>
    <row r="455" spans="1:5" ht="13.2" x14ac:dyDescent="0.25">
      <c r="A455" s="99"/>
      <c r="E455" s="59"/>
    </row>
    <row r="456" spans="1:5" ht="13.2" x14ac:dyDescent="0.25">
      <c r="A456" s="99"/>
      <c r="E456" s="59"/>
    </row>
    <row r="457" spans="1:5" ht="13.2" x14ac:dyDescent="0.25">
      <c r="A457" s="99"/>
      <c r="E457" s="59"/>
    </row>
    <row r="458" spans="1:5" ht="13.2" x14ac:dyDescent="0.25">
      <c r="A458" s="99"/>
      <c r="E458" s="59"/>
    </row>
    <row r="459" spans="1:5" ht="13.2" x14ac:dyDescent="0.25">
      <c r="A459" s="99"/>
      <c r="E459" s="59"/>
    </row>
    <row r="460" spans="1:5" ht="13.2" x14ac:dyDescent="0.25">
      <c r="A460" s="99"/>
      <c r="E460" s="59"/>
    </row>
    <row r="461" spans="1:5" ht="13.2" x14ac:dyDescent="0.25">
      <c r="A461" s="99"/>
      <c r="E461" s="59"/>
    </row>
    <row r="462" spans="1:5" ht="13.2" x14ac:dyDescent="0.25">
      <c r="A462" s="99"/>
      <c r="E462" s="59"/>
    </row>
    <row r="463" spans="1:5" ht="13.2" x14ac:dyDescent="0.25">
      <c r="A463" s="99"/>
      <c r="E463" s="59"/>
    </row>
    <row r="464" spans="1:5" ht="13.2" x14ac:dyDescent="0.25">
      <c r="A464" s="99"/>
      <c r="E464" s="59"/>
    </row>
    <row r="465" spans="1:5" ht="13.2" x14ac:dyDescent="0.25">
      <c r="A465" s="99"/>
      <c r="E465" s="59"/>
    </row>
    <row r="466" spans="1:5" ht="13.2" x14ac:dyDescent="0.25">
      <c r="A466" s="99"/>
      <c r="E466" s="59"/>
    </row>
    <row r="467" spans="1:5" ht="13.2" x14ac:dyDescent="0.25">
      <c r="A467" s="99"/>
      <c r="E467" s="59"/>
    </row>
    <row r="468" spans="1:5" ht="13.2" x14ac:dyDescent="0.25">
      <c r="A468" s="99"/>
      <c r="E468" s="59"/>
    </row>
    <row r="469" spans="1:5" ht="13.2" x14ac:dyDescent="0.25">
      <c r="A469" s="99"/>
      <c r="E469" s="59"/>
    </row>
    <row r="470" spans="1:5" ht="13.2" x14ac:dyDescent="0.25">
      <c r="A470" s="99"/>
      <c r="E470" s="59"/>
    </row>
    <row r="471" spans="1:5" ht="13.2" x14ac:dyDescent="0.25">
      <c r="A471" s="99"/>
      <c r="E471" s="59"/>
    </row>
    <row r="472" spans="1:5" ht="13.2" x14ac:dyDescent="0.25">
      <c r="A472" s="99"/>
      <c r="E472" s="59"/>
    </row>
    <row r="473" spans="1:5" ht="13.2" x14ac:dyDescent="0.25">
      <c r="A473" s="99"/>
      <c r="E473" s="59"/>
    </row>
    <row r="474" spans="1:5" ht="13.2" x14ac:dyDescent="0.25">
      <c r="A474" s="99"/>
      <c r="E474" s="59"/>
    </row>
    <row r="475" spans="1:5" ht="13.2" x14ac:dyDescent="0.25">
      <c r="A475" s="99"/>
      <c r="E475" s="59"/>
    </row>
    <row r="476" spans="1:5" ht="13.2" x14ac:dyDescent="0.25">
      <c r="A476" s="99"/>
      <c r="E476" s="59"/>
    </row>
    <row r="477" spans="1:5" ht="13.2" x14ac:dyDescent="0.25">
      <c r="A477" s="99"/>
      <c r="E477" s="59"/>
    </row>
    <row r="478" spans="1:5" ht="13.2" x14ac:dyDescent="0.25">
      <c r="A478" s="99"/>
      <c r="E478" s="59"/>
    </row>
    <row r="479" spans="1:5" ht="13.2" x14ac:dyDescent="0.25">
      <c r="A479" s="99"/>
      <c r="E479" s="59"/>
    </row>
    <row r="480" spans="1:5" ht="13.2" x14ac:dyDescent="0.25">
      <c r="A480" s="99"/>
      <c r="E480" s="59"/>
    </row>
    <row r="481" spans="1:5" ht="13.2" x14ac:dyDescent="0.25">
      <c r="A481" s="99"/>
      <c r="E481" s="59"/>
    </row>
    <row r="482" spans="1:5" ht="13.2" x14ac:dyDescent="0.25">
      <c r="A482" s="99"/>
      <c r="E482" s="59"/>
    </row>
    <row r="483" spans="1:5" ht="13.2" x14ac:dyDescent="0.25">
      <c r="A483" s="99"/>
      <c r="E483" s="59"/>
    </row>
    <row r="484" spans="1:5" ht="13.2" x14ac:dyDescent="0.25">
      <c r="A484" s="99"/>
      <c r="E484" s="59"/>
    </row>
    <row r="485" spans="1:5" ht="13.2" x14ac:dyDescent="0.25">
      <c r="A485" s="99"/>
      <c r="E485" s="59"/>
    </row>
    <row r="486" spans="1:5" ht="13.2" x14ac:dyDescent="0.25">
      <c r="A486" s="99"/>
      <c r="E486" s="59"/>
    </row>
    <row r="487" spans="1:5" ht="13.2" x14ac:dyDescent="0.25">
      <c r="A487" s="99"/>
      <c r="E487" s="59"/>
    </row>
    <row r="488" spans="1:5" ht="13.2" x14ac:dyDescent="0.25">
      <c r="A488" s="99"/>
      <c r="E488" s="59"/>
    </row>
    <row r="489" spans="1:5" ht="13.2" x14ac:dyDescent="0.25">
      <c r="A489" s="99"/>
      <c r="E489" s="59"/>
    </row>
    <row r="490" spans="1:5" ht="13.2" x14ac:dyDescent="0.25">
      <c r="A490" s="99"/>
      <c r="E490" s="59"/>
    </row>
    <row r="491" spans="1:5" ht="13.2" x14ac:dyDescent="0.25">
      <c r="A491" s="99"/>
      <c r="E491" s="59"/>
    </row>
    <row r="492" spans="1:5" ht="13.2" x14ac:dyDescent="0.25">
      <c r="A492" s="99"/>
      <c r="E492" s="59"/>
    </row>
    <row r="493" spans="1:5" ht="13.2" x14ac:dyDescent="0.25">
      <c r="A493" s="99"/>
      <c r="E493" s="59"/>
    </row>
    <row r="494" spans="1:5" ht="13.2" x14ac:dyDescent="0.25">
      <c r="A494" s="99"/>
      <c r="E494" s="59"/>
    </row>
    <row r="495" spans="1:5" ht="13.2" x14ac:dyDescent="0.25">
      <c r="A495" s="99"/>
      <c r="E495" s="59"/>
    </row>
    <row r="496" spans="1:5" ht="13.2" x14ac:dyDescent="0.25">
      <c r="A496" s="99"/>
      <c r="E496" s="59"/>
    </row>
    <row r="497" spans="1:5" ht="13.2" x14ac:dyDescent="0.25">
      <c r="A497" s="99"/>
      <c r="E497" s="59"/>
    </row>
    <row r="498" spans="1:5" ht="13.2" x14ac:dyDescent="0.25">
      <c r="A498" s="99"/>
      <c r="E498" s="59"/>
    </row>
    <row r="499" spans="1:5" ht="13.2" x14ac:dyDescent="0.25">
      <c r="A499" s="99"/>
      <c r="E499" s="59"/>
    </row>
    <row r="500" spans="1:5" ht="13.2" x14ac:dyDescent="0.25">
      <c r="A500" s="99"/>
      <c r="E500" s="59"/>
    </row>
    <row r="501" spans="1:5" ht="13.2" x14ac:dyDescent="0.25">
      <c r="A501" s="99"/>
      <c r="E501" s="59"/>
    </row>
    <row r="502" spans="1:5" ht="13.2" x14ac:dyDescent="0.25">
      <c r="A502" s="99"/>
      <c r="E502" s="59"/>
    </row>
    <row r="503" spans="1:5" ht="13.2" x14ac:dyDescent="0.25">
      <c r="A503" s="99"/>
      <c r="E503" s="59"/>
    </row>
    <row r="504" spans="1:5" ht="13.2" x14ac:dyDescent="0.25">
      <c r="A504" s="99"/>
      <c r="E504" s="59"/>
    </row>
    <row r="505" spans="1:5" ht="13.2" x14ac:dyDescent="0.25">
      <c r="A505" s="99"/>
      <c r="E505" s="59"/>
    </row>
    <row r="506" spans="1:5" ht="13.2" x14ac:dyDescent="0.25">
      <c r="A506" s="99"/>
      <c r="E506" s="59"/>
    </row>
    <row r="507" spans="1:5" ht="13.2" x14ac:dyDescent="0.25">
      <c r="A507" s="99"/>
      <c r="E507" s="59"/>
    </row>
    <row r="508" spans="1:5" ht="13.2" x14ac:dyDescent="0.25">
      <c r="A508" s="99"/>
      <c r="E508" s="59"/>
    </row>
    <row r="509" spans="1:5" ht="13.2" x14ac:dyDescent="0.25">
      <c r="A509" s="99"/>
      <c r="E509" s="59"/>
    </row>
    <row r="510" spans="1:5" ht="13.2" x14ac:dyDescent="0.25">
      <c r="A510" s="99"/>
      <c r="E510" s="59"/>
    </row>
    <row r="511" spans="1:5" ht="13.2" x14ac:dyDescent="0.25">
      <c r="A511" s="99"/>
      <c r="E511" s="59"/>
    </row>
    <row r="512" spans="1:5" ht="13.2" x14ac:dyDescent="0.25">
      <c r="A512" s="99"/>
      <c r="E512" s="59"/>
    </row>
    <row r="513" spans="1:5" ht="13.2" x14ac:dyDescent="0.25">
      <c r="A513" s="99"/>
      <c r="E513" s="59"/>
    </row>
    <row r="514" spans="1:5" ht="13.2" x14ac:dyDescent="0.25">
      <c r="A514" s="99"/>
      <c r="E514" s="59"/>
    </row>
    <row r="515" spans="1:5" ht="13.2" x14ac:dyDescent="0.25">
      <c r="A515" s="99"/>
      <c r="E515" s="59"/>
    </row>
    <row r="516" spans="1:5" ht="13.2" x14ac:dyDescent="0.25">
      <c r="A516" s="99"/>
      <c r="E516" s="59"/>
    </row>
    <row r="517" spans="1:5" ht="13.2" x14ac:dyDescent="0.25">
      <c r="A517" s="99"/>
      <c r="E517" s="59"/>
    </row>
    <row r="518" spans="1:5" ht="13.2" x14ac:dyDescent="0.25">
      <c r="A518" s="99"/>
      <c r="E518" s="59"/>
    </row>
    <row r="519" spans="1:5" ht="13.2" x14ac:dyDescent="0.25">
      <c r="A519" s="99"/>
      <c r="E519" s="59"/>
    </row>
    <row r="520" spans="1:5" ht="13.2" x14ac:dyDescent="0.25">
      <c r="A520" s="99"/>
      <c r="E520" s="59"/>
    </row>
    <row r="521" spans="1:5" ht="13.2" x14ac:dyDescent="0.25">
      <c r="A521" s="99"/>
      <c r="E521" s="59"/>
    </row>
    <row r="522" spans="1:5" ht="13.2" x14ac:dyDescent="0.25">
      <c r="A522" s="99"/>
      <c r="E522" s="59"/>
    </row>
    <row r="523" spans="1:5" ht="13.2" x14ac:dyDescent="0.25">
      <c r="A523" s="99"/>
      <c r="E523" s="59"/>
    </row>
    <row r="524" spans="1:5" ht="13.2" x14ac:dyDescent="0.25">
      <c r="A524" s="99"/>
      <c r="E524" s="59"/>
    </row>
    <row r="525" spans="1:5" ht="13.2" x14ac:dyDescent="0.25">
      <c r="A525" s="99"/>
      <c r="E525" s="59"/>
    </row>
    <row r="526" spans="1:5" ht="13.2" x14ac:dyDescent="0.25">
      <c r="A526" s="99"/>
      <c r="E526" s="59"/>
    </row>
    <row r="527" spans="1:5" ht="13.2" x14ac:dyDescent="0.25">
      <c r="A527" s="99"/>
      <c r="E527" s="59"/>
    </row>
    <row r="528" spans="1:5" ht="13.2" x14ac:dyDescent="0.25">
      <c r="A528" s="99"/>
      <c r="E528" s="59"/>
    </row>
    <row r="529" spans="1:5" ht="13.2" x14ac:dyDescent="0.25">
      <c r="A529" s="99"/>
      <c r="E529" s="59"/>
    </row>
    <row r="530" spans="1:5" ht="13.2" x14ac:dyDescent="0.25">
      <c r="A530" s="99"/>
      <c r="E530" s="59"/>
    </row>
    <row r="531" spans="1:5" ht="13.2" x14ac:dyDescent="0.25">
      <c r="A531" s="99"/>
      <c r="E531" s="59"/>
    </row>
    <row r="532" spans="1:5" ht="13.2" x14ac:dyDescent="0.25">
      <c r="A532" s="99"/>
      <c r="E532" s="59"/>
    </row>
    <row r="533" spans="1:5" ht="13.2" x14ac:dyDescent="0.25">
      <c r="A533" s="99"/>
      <c r="E533" s="59"/>
    </row>
    <row r="534" spans="1:5" ht="13.2" x14ac:dyDescent="0.25">
      <c r="A534" s="99"/>
      <c r="E534" s="59"/>
    </row>
    <row r="535" spans="1:5" ht="13.2" x14ac:dyDescent="0.25">
      <c r="A535" s="99"/>
      <c r="E535" s="59"/>
    </row>
    <row r="536" spans="1:5" ht="13.2" x14ac:dyDescent="0.25">
      <c r="A536" s="99"/>
      <c r="E536" s="59"/>
    </row>
    <row r="537" spans="1:5" ht="13.2" x14ac:dyDescent="0.25">
      <c r="A537" s="99"/>
      <c r="E537" s="59"/>
    </row>
    <row r="538" spans="1:5" ht="13.2" x14ac:dyDescent="0.25">
      <c r="A538" s="99"/>
      <c r="E538" s="59"/>
    </row>
    <row r="539" spans="1:5" ht="13.2" x14ac:dyDescent="0.25">
      <c r="A539" s="99"/>
      <c r="E539" s="59"/>
    </row>
    <row r="540" spans="1:5" ht="13.2" x14ac:dyDescent="0.25">
      <c r="A540" s="99"/>
      <c r="E540" s="59"/>
    </row>
    <row r="541" spans="1:5" ht="13.2" x14ac:dyDescent="0.25">
      <c r="A541" s="99"/>
      <c r="E541" s="59"/>
    </row>
    <row r="542" spans="1:5" ht="13.2" x14ac:dyDescent="0.25">
      <c r="A542" s="99"/>
      <c r="E542" s="59"/>
    </row>
    <row r="543" spans="1:5" ht="13.2" x14ac:dyDescent="0.25">
      <c r="A543" s="99"/>
      <c r="E543" s="59"/>
    </row>
    <row r="544" spans="1:5" ht="13.2" x14ac:dyDescent="0.25">
      <c r="A544" s="99"/>
      <c r="E544" s="59"/>
    </row>
    <row r="545" spans="1:5" ht="13.2" x14ac:dyDescent="0.25">
      <c r="A545" s="99"/>
      <c r="E545" s="59"/>
    </row>
    <row r="546" spans="1:5" ht="13.2" x14ac:dyDescent="0.25">
      <c r="A546" s="99"/>
      <c r="E546" s="59"/>
    </row>
    <row r="547" spans="1:5" ht="13.2" x14ac:dyDescent="0.25">
      <c r="A547" s="99"/>
      <c r="E547" s="59"/>
    </row>
    <row r="548" spans="1:5" ht="13.2" x14ac:dyDescent="0.25">
      <c r="A548" s="99"/>
      <c r="E548" s="59"/>
    </row>
    <row r="549" spans="1:5" ht="13.2" x14ac:dyDescent="0.25">
      <c r="A549" s="99"/>
      <c r="E549" s="59"/>
    </row>
    <row r="550" spans="1:5" ht="13.2" x14ac:dyDescent="0.25">
      <c r="A550" s="99"/>
      <c r="E550" s="59"/>
    </row>
    <row r="551" spans="1:5" ht="13.2" x14ac:dyDescent="0.25">
      <c r="A551" s="99"/>
      <c r="E551" s="59"/>
    </row>
    <row r="552" spans="1:5" ht="13.2" x14ac:dyDescent="0.25">
      <c r="A552" s="99"/>
      <c r="E552" s="59"/>
    </row>
    <row r="553" spans="1:5" ht="13.2" x14ac:dyDescent="0.25">
      <c r="A553" s="99"/>
      <c r="E553" s="59"/>
    </row>
    <row r="554" spans="1:5" ht="13.2" x14ac:dyDescent="0.25">
      <c r="A554" s="99"/>
      <c r="E554" s="59"/>
    </row>
    <row r="555" spans="1:5" ht="13.2" x14ac:dyDescent="0.25">
      <c r="A555" s="99"/>
      <c r="E555" s="59"/>
    </row>
    <row r="556" spans="1:5" ht="13.2" x14ac:dyDescent="0.25">
      <c r="A556" s="99"/>
      <c r="E556" s="59"/>
    </row>
    <row r="557" spans="1:5" ht="13.2" x14ac:dyDescent="0.25">
      <c r="A557" s="99"/>
      <c r="E557" s="59"/>
    </row>
    <row r="558" spans="1:5" ht="13.2" x14ac:dyDescent="0.25">
      <c r="A558" s="99"/>
      <c r="E558" s="59"/>
    </row>
    <row r="559" spans="1:5" ht="13.2" x14ac:dyDescent="0.25">
      <c r="A559" s="99"/>
      <c r="E559" s="59"/>
    </row>
    <row r="560" spans="1:5" ht="13.2" x14ac:dyDescent="0.25">
      <c r="A560" s="99"/>
      <c r="E560" s="59"/>
    </row>
    <row r="561" spans="1:5" ht="13.2" x14ac:dyDescent="0.25">
      <c r="A561" s="99"/>
      <c r="E561" s="59"/>
    </row>
    <row r="562" spans="1:5" ht="13.2" x14ac:dyDescent="0.25">
      <c r="A562" s="99"/>
      <c r="E562" s="59"/>
    </row>
    <row r="563" spans="1:5" ht="13.2" x14ac:dyDescent="0.25">
      <c r="A563" s="99"/>
      <c r="E563" s="59"/>
    </row>
    <row r="564" spans="1:5" ht="13.2" x14ac:dyDescent="0.25">
      <c r="A564" s="99"/>
      <c r="E564" s="59"/>
    </row>
    <row r="565" spans="1:5" ht="13.2" x14ac:dyDescent="0.25">
      <c r="A565" s="99"/>
      <c r="E565" s="59"/>
    </row>
    <row r="566" spans="1:5" ht="13.2" x14ac:dyDescent="0.25">
      <c r="A566" s="99"/>
      <c r="E566" s="59"/>
    </row>
    <row r="567" spans="1:5" ht="13.2" x14ac:dyDescent="0.25">
      <c r="A567" s="99"/>
      <c r="E567" s="59"/>
    </row>
    <row r="568" spans="1:5" ht="13.2" x14ac:dyDescent="0.25">
      <c r="A568" s="99"/>
      <c r="E568" s="59"/>
    </row>
    <row r="569" spans="1:5" ht="13.2" x14ac:dyDescent="0.25">
      <c r="A569" s="99"/>
      <c r="E569" s="59"/>
    </row>
    <row r="570" spans="1:5" ht="13.2" x14ac:dyDescent="0.25">
      <c r="A570" s="99"/>
      <c r="E570" s="59"/>
    </row>
    <row r="571" spans="1:5" ht="13.2" x14ac:dyDescent="0.25">
      <c r="A571" s="99"/>
      <c r="E571" s="59"/>
    </row>
    <row r="572" spans="1:5" ht="13.2" x14ac:dyDescent="0.25">
      <c r="A572" s="99"/>
      <c r="E572" s="59"/>
    </row>
    <row r="573" spans="1:5" ht="13.2" x14ac:dyDescent="0.25">
      <c r="A573" s="99"/>
      <c r="E573" s="59"/>
    </row>
    <row r="574" spans="1:5" ht="13.2" x14ac:dyDescent="0.25">
      <c r="A574" s="99"/>
      <c r="E574" s="59"/>
    </row>
    <row r="575" spans="1:5" ht="13.2" x14ac:dyDescent="0.25">
      <c r="A575" s="99"/>
      <c r="E575" s="59"/>
    </row>
    <row r="576" spans="1:5" ht="13.2" x14ac:dyDescent="0.25">
      <c r="A576" s="99"/>
      <c r="E576" s="59"/>
    </row>
    <row r="577" spans="1:5" ht="13.2" x14ac:dyDescent="0.25">
      <c r="A577" s="99"/>
      <c r="E577" s="59"/>
    </row>
    <row r="578" spans="1:5" ht="13.2" x14ac:dyDescent="0.25">
      <c r="A578" s="99"/>
      <c r="E578" s="59"/>
    </row>
    <row r="579" spans="1:5" ht="13.2" x14ac:dyDescent="0.25">
      <c r="A579" s="99"/>
      <c r="E579" s="59"/>
    </row>
    <row r="580" spans="1:5" ht="13.2" x14ac:dyDescent="0.25">
      <c r="A580" s="99"/>
      <c r="E580" s="59"/>
    </row>
    <row r="581" spans="1:5" ht="13.2" x14ac:dyDescent="0.25">
      <c r="A581" s="99"/>
      <c r="E581" s="59"/>
    </row>
    <row r="582" spans="1:5" ht="13.2" x14ac:dyDescent="0.25">
      <c r="A582" s="99"/>
      <c r="E582" s="59"/>
    </row>
    <row r="583" spans="1:5" ht="13.2" x14ac:dyDescent="0.25">
      <c r="A583" s="99"/>
      <c r="E583" s="59"/>
    </row>
    <row r="584" spans="1:5" ht="13.2" x14ac:dyDescent="0.25">
      <c r="A584" s="99"/>
      <c r="E584" s="59"/>
    </row>
    <row r="585" spans="1:5" ht="13.2" x14ac:dyDescent="0.25">
      <c r="A585" s="99"/>
      <c r="E585" s="59"/>
    </row>
    <row r="586" spans="1:5" ht="13.2" x14ac:dyDescent="0.25">
      <c r="A586" s="99"/>
      <c r="E586" s="59"/>
    </row>
    <row r="587" spans="1:5" ht="13.2" x14ac:dyDescent="0.25">
      <c r="A587" s="99"/>
      <c r="E587" s="59"/>
    </row>
    <row r="588" spans="1:5" ht="13.2" x14ac:dyDescent="0.25">
      <c r="A588" s="99"/>
      <c r="E588" s="59"/>
    </row>
    <row r="589" spans="1:5" ht="13.2" x14ac:dyDescent="0.25">
      <c r="A589" s="99"/>
      <c r="E589" s="59"/>
    </row>
    <row r="590" spans="1:5" ht="13.2" x14ac:dyDescent="0.25">
      <c r="A590" s="99"/>
      <c r="E590" s="59"/>
    </row>
    <row r="591" spans="1:5" ht="13.2" x14ac:dyDescent="0.25">
      <c r="A591" s="99"/>
      <c r="E591" s="59"/>
    </row>
    <row r="592" spans="1:5" ht="13.2" x14ac:dyDescent="0.25">
      <c r="A592" s="99"/>
      <c r="E592" s="59"/>
    </row>
    <row r="593" spans="1:5" ht="13.2" x14ac:dyDescent="0.25">
      <c r="A593" s="99"/>
      <c r="E593" s="59"/>
    </row>
    <row r="594" spans="1:5" ht="13.2" x14ac:dyDescent="0.25">
      <c r="A594" s="99"/>
      <c r="E594" s="59"/>
    </row>
    <row r="595" spans="1:5" ht="13.2" x14ac:dyDescent="0.25">
      <c r="A595" s="99"/>
      <c r="E595" s="59"/>
    </row>
    <row r="596" spans="1:5" ht="13.2" x14ac:dyDescent="0.25">
      <c r="A596" s="99"/>
      <c r="E596" s="59"/>
    </row>
    <row r="597" spans="1:5" ht="13.2" x14ac:dyDescent="0.25">
      <c r="A597" s="99"/>
      <c r="E597" s="59"/>
    </row>
    <row r="598" spans="1:5" ht="13.2" x14ac:dyDescent="0.25">
      <c r="A598" s="99"/>
      <c r="E598" s="59"/>
    </row>
    <row r="599" spans="1:5" ht="13.2" x14ac:dyDescent="0.25">
      <c r="A599" s="99"/>
      <c r="E599" s="59"/>
    </row>
    <row r="600" spans="1:5" ht="13.2" x14ac:dyDescent="0.25">
      <c r="A600" s="99"/>
      <c r="E600" s="59"/>
    </row>
    <row r="601" spans="1:5" ht="13.2" x14ac:dyDescent="0.25">
      <c r="A601" s="99"/>
      <c r="E601" s="59"/>
    </row>
    <row r="602" spans="1:5" ht="13.2" x14ac:dyDescent="0.25">
      <c r="A602" s="99"/>
      <c r="E602" s="59"/>
    </row>
    <row r="603" spans="1:5" ht="13.2" x14ac:dyDescent="0.25">
      <c r="A603" s="99"/>
      <c r="E603" s="59"/>
    </row>
    <row r="604" spans="1:5" ht="13.2" x14ac:dyDescent="0.25">
      <c r="A604" s="99"/>
      <c r="E604" s="59"/>
    </row>
    <row r="605" spans="1:5" ht="13.2" x14ac:dyDescent="0.25">
      <c r="A605" s="99"/>
      <c r="E605" s="59"/>
    </row>
    <row r="606" spans="1:5" ht="13.2" x14ac:dyDescent="0.25">
      <c r="A606" s="99"/>
      <c r="E606" s="59"/>
    </row>
    <row r="607" spans="1:5" ht="13.2" x14ac:dyDescent="0.25">
      <c r="A607" s="99"/>
      <c r="E607" s="59"/>
    </row>
    <row r="608" spans="1:5" ht="13.2" x14ac:dyDescent="0.25">
      <c r="A608" s="99"/>
      <c r="E608" s="59"/>
    </row>
    <row r="609" spans="1:5" ht="13.2" x14ac:dyDescent="0.25">
      <c r="A609" s="99"/>
      <c r="E609" s="59"/>
    </row>
    <row r="610" spans="1:5" ht="13.2" x14ac:dyDescent="0.25">
      <c r="A610" s="99"/>
      <c r="E610" s="59"/>
    </row>
    <row r="611" spans="1:5" ht="13.2" x14ac:dyDescent="0.25">
      <c r="A611" s="99"/>
      <c r="E611" s="59"/>
    </row>
    <row r="612" spans="1:5" ht="13.2" x14ac:dyDescent="0.25">
      <c r="A612" s="99"/>
      <c r="E612" s="59"/>
    </row>
    <row r="613" spans="1:5" ht="13.2" x14ac:dyDescent="0.25">
      <c r="A613" s="99"/>
      <c r="E613" s="59"/>
    </row>
    <row r="614" spans="1:5" ht="13.2" x14ac:dyDescent="0.25">
      <c r="A614" s="99"/>
      <c r="E614" s="59"/>
    </row>
    <row r="615" spans="1:5" ht="13.2" x14ac:dyDescent="0.25">
      <c r="A615" s="99"/>
      <c r="E615" s="59"/>
    </row>
    <row r="616" spans="1:5" ht="13.2" x14ac:dyDescent="0.25">
      <c r="A616" s="99"/>
      <c r="E616" s="59"/>
    </row>
    <row r="617" spans="1:5" ht="13.2" x14ac:dyDescent="0.25">
      <c r="A617" s="99"/>
      <c r="E617" s="59"/>
    </row>
    <row r="618" spans="1:5" ht="13.2" x14ac:dyDescent="0.25">
      <c r="A618" s="99"/>
      <c r="E618" s="59"/>
    </row>
    <row r="619" spans="1:5" ht="13.2" x14ac:dyDescent="0.25">
      <c r="A619" s="99"/>
      <c r="E619" s="59"/>
    </row>
    <row r="620" spans="1:5" ht="13.2" x14ac:dyDescent="0.25">
      <c r="A620" s="99"/>
      <c r="E620" s="59"/>
    </row>
    <row r="621" spans="1:5" ht="13.2" x14ac:dyDescent="0.25">
      <c r="A621" s="99"/>
      <c r="E621" s="59"/>
    </row>
    <row r="622" spans="1:5" ht="13.2" x14ac:dyDescent="0.25">
      <c r="A622" s="99"/>
      <c r="E622" s="59"/>
    </row>
    <row r="623" spans="1:5" ht="13.2" x14ac:dyDescent="0.25">
      <c r="A623" s="99"/>
      <c r="E623" s="59"/>
    </row>
    <row r="624" spans="1:5" ht="13.2" x14ac:dyDescent="0.25">
      <c r="A624" s="99"/>
      <c r="E624" s="59"/>
    </row>
    <row r="625" spans="1:5" ht="13.2" x14ac:dyDescent="0.25">
      <c r="A625" s="99"/>
      <c r="E625" s="59"/>
    </row>
    <row r="626" spans="1:5" ht="13.2" x14ac:dyDescent="0.25">
      <c r="A626" s="99"/>
      <c r="E626" s="59"/>
    </row>
    <row r="627" spans="1:5" ht="13.2" x14ac:dyDescent="0.25">
      <c r="A627" s="99"/>
      <c r="E627" s="59"/>
    </row>
    <row r="628" spans="1:5" ht="13.2" x14ac:dyDescent="0.25">
      <c r="A628" s="99"/>
      <c r="E628" s="59"/>
    </row>
    <row r="629" spans="1:5" ht="13.2" x14ac:dyDescent="0.25">
      <c r="A629" s="99"/>
      <c r="E629" s="59"/>
    </row>
    <row r="630" spans="1:5" ht="13.2" x14ac:dyDescent="0.25">
      <c r="A630" s="99"/>
      <c r="E630" s="59"/>
    </row>
    <row r="631" spans="1:5" ht="13.2" x14ac:dyDescent="0.25">
      <c r="A631" s="99"/>
      <c r="E631" s="59"/>
    </row>
    <row r="632" spans="1:5" ht="13.2" x14ac:dyDescent="0.25">
      <c r="A632" s="99"/>
      <c r="E632" s="59"/>
    </row>
    <row r="633" spans="1:5" ht="13.2" x14ac:dyDescent="0.25">
      <c r="A633" s="99"/>
      <c r="E633" s="59"/>
    </row>
    <row r="634" spans="1:5" ht="13.2" x14ac:dyDescent="0.25">
      <c r="A634" s="99"/>
      <c r="E634" s="59"/>
    </row>
    <row r="635" spans="1:5" ht="13.2" x14ac:dyDescent="0.25">
      <c r="A635" s="99"/>
      <c r="E635" s="59"/>
    </row>
    <row r="636" spans="1:5" ht="13.2" x14ac:dyDescent="0.25">
      <c r="A636" s="99"/>
      <c r="E636" s="59"/>
    </row>
    <row r="637" spans="1:5" ht="13.2" x14ac:dyDescent="0.25">
      <c r="A637" s="99"/>
      <c r="E637" s="59"/>
    </row>
    <row r="638" spans="1:5" ht="13.2" x14ac:dyDescent="0.25">
      <c r="A638" s="99"/>
      <c r="E638" s="59"/>
    </row>
    <row r="639" spans="1:5" ht="13.2" x14ac:dyDescent="0.25">
      <c r="A639" s="99"/>
      <c r="E639" s="59"/>
    </row>
    <row r="640" spans="1:5" ht="13.2" x14ac:dyDescent="0.25">
      <c r="A640" s="99"/>
      <c r="E640" s="59"/>
    </row>
    <row r="641" spans="1:5" ht="13.2" x14ac:dyDescent="0.25">
      <c r="A641" s="99"/>
      <c r="E641" s="59"/>
    </row>
    <row r="642" spans="1:5" ht="13.2" x14ac:dyDescent="0.25">
      <c r="A642" s="99"/>
      <c r="E642" s="59"/>
    </row>
    <row r="643" spans="1:5" ht="13.2" x14ac:dyDescent="0.25">
      <c r="A643" s="99"/>
      <c r="E643" s="59"/>
    </row>
    <row r="644" spans="1:5" ht="13.2" x14ac:dyDescent="0.25">
      <c r="A644" s="99"/>
      <c r="E644" s="59"/>
    </row>
    <row r="645" spans="1:5" ht="13.2" x14ac:dyDescent="0.25">
      <c r="A645" s="99"/>
      <c r="E645" s="59"/>
    </row>
    <row r="646" spans="1:5" ht="13.2" x14ac:dyDescent="0.25">
      <c r="A646" s="99"/>
      <c r="E646" s="59"/>
    </row>
    <row r="647" spans="1:5" ht="13.2" x14ac:dyDescent="0.25">
      <c r="A647" s="99"/>
      <c r="E647" s="59"/>
    </row>
    <row r="648" spans="1:5" ht="13.2" x14ac:dyDescent="0.25">
      <c r="A648" s="99"/>
      <c r="E648" s="59"/>
    </row>
    <row r="649" spans="1:5" ht="13.2" x14ac:dyDescent="0.25">
      <c r="A649" s="99"/>
      <c r="E649" s="59"/>
    </row>
    <row r="650" spans="1:5" ht="13.2" x14ac:dyDescent="0.25">
      <c r="A650" s="99"/>
      <c r="E650" s="59"/>
    </row>
    <row r="651" spans="1:5" ht="13.2" x14ac:dyDescent="0.25">
      <c r="A651" s="99"/>
      <c r="E651" s="59"/>
    </row>
    <row r="652" spans="1:5" ht="13.2" x14ac:dyDescent="0.25">
      <c r="A652" s="99"/>
      <c r="E652" s="59"/>
    </row>
    <row r="653" spans="1:5" ht="13.2" x14ac:dyDescent="0.25">
      <c r="A653" s="99"/>
      <c r="E653" s="59"/>
    </row>
    <row r="654" spans="1:5" ht="13.2" x14ac:dyDescent="0.25">
      <c r="A654" s="99"/>
      <c r="E654" s="59"/>
    </row>
    <row r="655" spans="1:5" ht="13.2" x14ac:dyDescent="0.25">
      <c r="A655" s="99"/>
      <c r="E655" s="59"/>
    </row>
    <row r="656" spans="1:5" ht="13.2" x14ac:dyDescent="0.25">
      <c r="A656" s="99"/>
      <c r="E656" s="59"/>
    </row>
    <row r="657" spans="1:5" ht="13.2" x14ac:dyDescent="0.25">
      <c r="A657" s="99"/>
      <c r="E657" s="59"/>
    </row>
    <row r="658" spans="1:5" ht="13.2" x14ac:dyDescent="0.25">
      <c r="A658" s="99"/>
      <c r="E658" s="59"/>
    </row>
    <row r="659" spans="1:5" ht="13.2" x14ac:dyDescent="0.25">
      <c r="A659" s="99"/>
      <c r="E659" s="59"/>
    </row>
    <row r="660" spans="1:5" ht="13.2" x14ac:dyDescent="0.25">
      <c r="A660" s="99"/>
      <c r="E660" s="59"/>
    </row>
    <row r="661" spans="1:5" ht="13.2" x14ac:dyDescent="0.25">
      <c r="A661" s="99"/>
      <c r="E661" s="59"/>
    </row>
    <row r="662" spans="1:5" ht="13.2" x14ac:dyDescent="0.25">
      <c r="A662" s="99"/>
      <c r="E662" s="59"/>
    </row>
    <row r="663" spans="1:5" ht="13.2" x14ac:dyDescent="0.25">
      <c r="A663" s="99"/>
      <c r="E663" s="59"/>
    </row>
    <row r="664" spans="1:5" ht="13.2" x14ac:dyDescent="0.25">
      <c r="A664" s="99"/>
      <c r="E664" s="59"/>
    </row>
    <row r="665" spans="1:5" ht="13.2" x14ac:dyDescent="0.25">
      <c r="A665" s="99"/>
      <c r="E665" s="59"/>
    </row>
    <row r="666" spans="1:5" ht="13.2" x14ac:dyDescent="0.25">
      <c r="A666" s="99"/>
      <c r="E666" s="59"/>
    </row>
    <row r="667" spans="1:5" ht="13.2" x14ac:dyDescent="0.25">
      <c r="A667" s="99"/>
      <c r="E667" s="59"/>
    </row>
    <row r="668" spans="1:5" ht="13.2" x14ac:dyDescent="0.25">
      <c r="A668" s="99"/>
      <c r="E668" s="59"/>
    </row>
    <row r="669" spans="1:5" ht="13.2" x14ac:dyDescent="0.25">
      <c r="A669" s="99"/>
      <c r="E669" s="59"/>
    </row>
    <row r="670" spans="1:5" ht="13.2" x14ac:dyDescent="0.25">
      <c r="A670" s="99"/>
      <c r="E670" s="59"/>
    </row>
    <row r="671" spans="1:5" ht="13.2" x14ac:dyDescent="0.25">
      <c r="A671" s="99"/>
      <c r="E671" s="59"/>
    </row>
    <row r="672" spans="1:5" ht="13.2" x14ac:dyDescent="0.25">
      <c r="A672" s="99"/>
      <c r="E672" s="59"/>
    </row>
    <row r="673" spans="1:5" ht="13.2" x14ac:dyDescent="0.25">
      <c r="A673" s="99"/>
      <c r="E673" s="59"/>
    </row>
    <row r="674" spans="1:5" ht="13.2" x14ac:dyDescent="0.25">
      <c r="A674" s="99"/>
      <c r="E674" s="59"/>
    </row>
    <row r="675" spans="1:5" ht="13.2" x14ac:dyDescent="0.25">
      <c r="A675" s="99"/>
      <c r="E675" s="59"/>
    </row>
    <row r="676" spans="1:5" ht="13.2" x14ac:dyDescent="0.25">
      <c r="A676" s="99"/>
      <c r="E676" s="59"/>
    </row>
    <row r="677" spans="1:5" ht="13.2" x14ac:dyDescent="0.25">
      <c r="A677" s="99"/>
      <c r="E677" s="59"/>
    </row>
    <row r="678" spans="1:5" ht="13.2" x14ac:dyDescent="0.25">
      <c r="A678" s="99"/>
      <c r="E678" s="59"/>
    </row>
    <row r="679" spans="1:5" ht="13.2" x14ac:dyDescent="0.25">
      <c r="A679" s="99"/>
      <c r="E679" s="59"/>
    </row>
    <row r="680" spans="1:5" ht="13.2" x14ac:dyDescent="0.25">
      <c r="A680" s="99"/>
      <c r="E680" s="59"/>
    </row>
    <row r="681" spans="1:5" ht="13.2" x14ac:dyDescent="0.25">
      <c r="A681" s="99"/>
      <c r="E681" s="59"/>
    </row>
    <row r="682" spans="1:5" ht="13.2" x14ac:dyDescent="0.25">
      <c r="A682" s="99"/>
      <c r="E682" s="59"/>
    </row>
    <row r="683" spans="1:5" ht="13.2" x14ac:dyDescent="0.25">
      <c r="A683" s="99"/>
      <c r="E683" s="59"/>
    </row>
    <row r="684" spans="1:5" ht="13.2" x14ac:dyDescent="0.25">
      <c r="A684" s="99"/>
      <c r="E684" s="59"/>
    </row>
    <row r="685" spans="1:5" ht="13.2" x14ac:dyDescent="0.25">
      <c r="A685" s="99"/>
      <c r="E685" s="59"/>
    </row>
    <row r="686" spans="1:5" ht="13.2" x14ac:dyDescent="0.25">
      <c r="A686" s="99"/>
      <c r="E686" s="59"/>
    </row>
    <row r="687" spans="1:5" ht="13.2" x14ac:dyDescent="0.25">
      <c r="A687" s="99"/>
      <c r="E687" s="59"/>
    </row>
    <row r="688" spans="1:5" ht="13.2" x14ac:dyDescent="0.25">
      <c r="A688" s="99"/>
      <c r="E688" s="59"/>
    </row>
    <row r="689" spans="1:5" ht="13.2" x14ac:dyDescent="0.25">
      <c r="A689" s="99"/>
      <c r="E689" s="59"/>
    </row>
    <row r="690" spans="1:5" ht="13.2" x14ac:dyDescent="0.25">
      <c r="A690" s="99"/>
      <c r="E690" s="59"/>
    </row>
    <row r="691" spans="1:5" ht="13.2" x14ac:dyDescent="0.25">
      <c r="A691" s="99"/>
      <c r="E691" s="59"/>
    </row>
    <row r="692" spans="1:5" ht="13.2" x14ac:dyDescent="0.25">
      <c r="A692" s="99"/>
      <c r="E692" s="59"/>
    </row>
    <row r="693" spans="1:5" ht="13.2" x14ac:dyDescent="0.25">
      <c r="A693" s="99"/>
      <c r="E693" s="59"/>
    </row>
    <row r="694" spans="1:5" ht="13.2" x14ac:dyDescent="0.25">
      <c r="A694" s="99"/>
      <c r="E694" s="59"/>
    </row>
    <row r="695" spans="1:5" ht="13.2" x14ac:dyDescent="0.25">
      <c r="A695" s="99"/>
      <c r="E695" s="59"/>
    </row>
    <row r="696" spans="1:5" ht="13.2" x14ac:dyDescent="0.25">
      <c r="A696" s="99"/>
      <c r="E696" s="59"/>
    </row>
    <row r="697" spans="1:5" ht="13.2" x14ac:dyDescent="0.25">
      <c r="A697" s="99"/>
      <c r="E697" s="59"/>
    </row>
    <row r="698" spans="1:5" ht="13.2" x14ac:dyDescent="0.25">
      <c r="A698" s="99"/>
      <c r="E698" s="59"/>
    </row>
    <row r="699" spans="1:5" ht="13.2" x14ac:dyDescent="0.25">
      <c r="A699" s="99"/>
      <c r="E699" s="59"/>
    </row>
    <row r="700" spans="1:5" ht="13.2" x14ac:dyDescent="0.25">
      <c r="A700" s="99"/>
      <c r="E700" s="59"/>
    </row>
    <row r="701" spans="1:5" ht="13.2" x14ac:dyDescent="0.25">
      <c r="A701" s="99"/>
      <c r="E701" s="59"/>
    </row>
    <row r="702" spans="1:5" ht="13.2" x14ac:dyDescent="0.25">
      <c r="A702" s="99"/>
      <c r="E702" s="59"/>
    </row>
    <row r="703" spans="1:5" ht="13.2" x14ac:dyDescent="0.25">
      <c r="A703" s="99"/>
      <c r="E703" s="59"/>
    </row>
    <row r="704" spans="1:5" ht="13.2" x14ac:dyDescent="0.25">
      <c r="A704" s="99"/>
      <c r="E704" s="59"/>
    </row>
    <row r="705" spans="1:5" ht="13.2" x14ac:dyDescent="0.25">
      <c r="A705" s="99"/>
      <c r="E705" s="59"/>
    </row>
    <row r="706" spans="1:5" ht="13.2" x14ac:dyDescent="0.25">
      <c r="A706" s="99"/>
      <c r="E706" s="59"/>
    </row>
    <row r="707" spans="1:5" ht="13.2" x14ac:dyDescent="0.25">
      <c r="A707" s="99"/>
      <c r="E707" s="59"/>
    </row>
    <row r="708" spans="1:5" ht="13.2" x14ac:dyDescent="0.25">
      <c r="A708" s="99"/>
      <c r="E708" s="59"/>
    </row>
    <row r="709" spans="1:5" ht="13.2" x14ac:dyDescent="0.25">
      <c r="A709" s="99"/>
      <c r="E709" s="59"/>
    </row>
    <row r="710" spans="1:5" ht="13.2" x14ac:dyDescent="0.25">
      <c r="A710" s="99"/>
      <c r="E710" s="59"/>
    </row>
    <row r="711" spans="1:5" ht="13.2" x14ac:dyDescent="0.25">
      <c r="A711" s="99"/>
      <c r="E711" s="59"/>
    </row>
    <row r="712" spans="1:5" ht="13.2" x14ac:dyDescent="0.25">
      <c r="A712" s="99"/>
      <c r="E712" s="59"/>
    </row>
    <row r="713" spans="1:5" ht="13.2" x14ac:dyDescent="0.25">
      <c r="A713" s="99"/>
      <c r="E713" s="59"/>
    </row>
    <row r="714" spans="1:5" ht="13.2" x14ac:dyDescent="0.25">
      <c r="A714" s="99"/>
      <c r="E714" s="59"/>
    </row>
    <row r="715" spans="1:5" ht="13.2" x14ac:dyDescent="0.25">
      <c r="A715" s="99"/>
      <c r="E715" s="59"/>
    </row>
    <row r="716" spans="1:5" ht="13.2" x14ac:dyDescent="0.25">
      <c r="A716" s="99"/>
      <c r="E716" s="59"/>
    </row>
    <row r="717" spans="1:5" ht="13.2" x14ac:dyDescent="0.25">
      <c r="A717" s="99"/>
      <c r="E717" s="59"/>
    </row>
    <row r="718" spans="1:5" ht="13.2" x14ac:dyDescent="0.25">
      <c r="A718" s="99"/>
      <c r="E718" s="59"/>
    </row>
    <row r="719" spans="1:5" ht="13.2" x14ac:dyDescent="0.25">
      <c r="A719" s="99"/>
      <c r="E719" s="59"/>
    </row>
    <row r="720" spans="1:5" ht="13.2" x14ac:dyDescent="0.25">
      <c r="A720" s="99"/>
      <c r="E720" s="59"/>
    </row>
    <row r="721" spans="1:5" ht="13.2" x14ac:dyDescent="0.25">
      <c r="A721" s="99"/>
      <c r="E721" s="59"/>
    </row>
    <row r="722" spans="1:5" ht="13.2" x14ac:dyDescent="0.25">
      <c r="A722" s="99"/>
      <c r="E722" s="59"/>
    </row>
    <row r="723" spans="1:5" ht="13.2" x14ac:dyDescent="0.25">
      <c r="A723" s="99"/>
      <c r="E723" s="59"/>
    </row>
    <row r="724" spans="1:5" ht="13.2" x14ac:dyDescent="0.25">
      <c r="A724" s="99"/>
      <c r="E724" s="59"/>
    </row>
    <row r="725" spans="1:5" ht="13.2" x14ac:dyDescent="0.25">
      <c r="A725" s="99"/>
      <c r="E725" s="59"/>
    </row>
    <row r="726" spans="1:5" ht="13.2" x14ac:dyDescent="0.25">
      <c r="A726" s="99"/>
      <c r="E726" s="59"/>
    </row>
    <row r="727" spans="1:5" ht="13.2" x14ac:dyDescent="0.25">
      <c r="A727" s="99"/>
      <c r="E727" s="59"/>
    </row>
    <row r="728" spans="1:5" ht="13.2" x14ac:dyDescent="0.25">
      <c r="A728" s="99"/>
      <c r="E728" s="59"/>
    </row>
    <row r="729" spans="1:5" ht="13.2" x14ac:dyDescent="0.25">
      <c r="A729" s="99"/>
      <c r="E729" s="59"/>
    </row>
    <row r="730" spans="1:5" ht="13.2" x14ac:dyDescent="0.25">
      <c r="A730" s="99"/>
      <c r="E730" s="59"/>
    </row>
    <row r="731" spans="1:5" ht="13.2" x14ac:dyDescent="0.25">
      <c r="A731" s="99"/>
      <c r="E731" s="59"/>
    </row>
    <row r="732" spans="1:5" ht="13.2" x14ac:dyDescent="0.25">
      <c r="A732" s="99"/>
      <c r="E732" s="59"/>
    </row>
    <row r="733" spans="1:5" ht="13.2" x14ac:dyDescent="0.25">
      <c r="A733" s="99"/>
      <c r="E733" s="59"/>
    </row>
    <row r="734" spans="1:5" ht="13.2" x14ac:dyDescent="0.25">
      <c r="A734" s="99"/>
      <c r="E734" s="59"/>
    </row>
    <row r="735" spans="1:5" ht="13.2" x14ac:dyDescent="0.25">
      <c r="A735" s="99"/>
      <c r="E735" s="59"/>
    </row>
    <row r="736" spans="1:5" ht="13.2" x14ac:dyDescent="0.25">
      <c r="A736" s="99"/>
      <c r="E736" s="59"/>
    </row>
    <row r="737" spans="1:5" ht="13.2" x14ac:dyDescent="0.25">
      <c r="A737" s="99"/>
      <c r="E737" s="59"/>
    </row>
    <row r="738" spans="1:5" ht="13.2" x14ac:dyDescent="0.25">
      <c r="A738" s="99"/>
      <c r="E738" s="59"/>
    </row>
    <row r="739" spans="1:5" ht="13.2" x14ac:dyDescent="0.25">
      <c r="A739" s="99"/>
      <c r="E739" s="59"/>
    </row>
    <row r="740" spans="1:5" ht="13.2" x14ac:dyDescent="0.25">
      <c r="A740" s="99"/>
      <c r="E740" s="59"/>
    </row>
    <row r="741" spans="1:5" ht="13.2" x14ac:dyDescent="0.25">
      <c r="A741" s="99"/>
      <c r="E741" s="59"/>
    </row>
    <row r="742" spans="1:5" ht="13.2" x14ac:dyDescent="0.25">
      <c r="A742" s="99"/>
      <c r="E742" s="59"/>
    </row>
    <row r="743" spans="1:5" ht="13.2" x14ac:dyDescent="0.25">
      <c r="A743" s="99"/>
      <c r="E743" s="59"/>
    </row>
    <row r="744" spans="1:5" ht="13.2" x14ac:dyDescent="0.25">
      <c r="A744" s="99"/>
      <c r="E744" s="59"/>
    </row>
    <row r="745" spans="1:5" ht="13.2" x14ac:dyDescent="0.25">
      <c r="A745" s="99"/>
      <c r="E745" s="59"/>
    </row>
    <row r="746" spans="1:5" ht="13.2" x14ac:dyDescent="0.25">
      <c r="A746" s="99"/>
      <c r="E746" s="59"/>
    </row>
    <row r="747" spans="1:5" ht="13.2" x14ac:dyDescent="0.25">
      <c r="A747" s="99"/>
      <c r="E747" s="59"/>
    </row>
    <row r="748" spans="1:5" ht="13.2" x14ac:dyDescent="0.25">
      <c r="A748" s="99"/>
      <c r="E748" s="59"/>
    </row>
    <row r="749" spans="1:5" ht="13.2" x14ac:dyDescent="0.25">
      <c r="A749" s="99"/>
      <c r="E749" s="59"/>
    </row>
    <row r="750" spans="1:5" ht="13.2" x14ac:dyDescent="0.25">
      <c r="A750" s="99"/>
      <c r="E750" s="59"/>
    </row>
    <row r="751" spans="1:5" ht="13.2" x14ac:dyDescent="0.25">
      <c r="A751" s="99"/>
      <c r="E751" s="59"/>
    </row>
    <row r="752" spans="1:5" ht="13.2" x14ac:dyDescent="0.25">
      <c r="A752" s="99"/>
      <c r="E752" s="59"/>
    </row>
    <row r="753" spans="1:5" ht="13.2" x14ac:dyDescent="0.25">
      <c r="A753" s="99"/>
      <c r="E753" s="59"/>
    </row>
    <row r="754" spans="1:5" ht="13.2" x14ac:dyDescent="0.25">
      <c r="A754" s="99"/>
      <c r="E754" s="59"/>
    </row>
    <row r="755" spans="1:5" ht="13.2" x14ac:dyDescent="0.25">
      <c r="A755" s="99"/>
      <c r="E755" s="59"/>
    </row>
    <row r="756" spans="1:5" ht="13.2" x14ac:dyDescent="0.25">
      <c r="A756" s="99"/>
      <c r="E756" s="59"/>
    </row>
    <row r="757" spans="1:5" ht="13.2" x14ac:dyDescent="0.25">
      <c r="A757" s="99"/>
      <c r="E757" s="59"/>
    </row>
    <row r="758" spans="1:5" ht="13.2" x14ac:dyDescent="0.25">
      <c r="A758" s="99"/>
      <c r="E758" s="59"/>
    </row>
    <row r="759" spans="1:5" ht="13.2" x14ac:dyDescent="0.25">
      <c r="A759" s="99"/>
      <c r="E759" s="59"/>
    </row>
    <row r="760" spans="1:5" ht="13.2" x14ac:dyDescent="0.25">
      <c r="A760" s="99"/>
      <c r="E760" s="59"/>
    </row>
    <row r="761" spans="1:5" ht="13.2" x14ac:dyDescent="0.25">
      <c r="A761" s="99"/>
      <c r="E761" s="59"/>
    </row>
    <row r="762" spans="1:5" ht="13.2" x14ac:dyDescent="0.25">
      <c r="A762" s="99"/>
      <c r="E762" s="59"/>
    </row>
    <row r="763" spans="1:5" ht="13.2" x14ac:dyDescent="0.25">
      <c r="A763" s="99"/>
      <c r="E763" s="59"/>
    </row>
    <row r="764" spans="1:5" ht="13.2" x14ac:dyDescent="0.25">
      <c r="A764" s="99"/>
      <c r="E764" s="59"/>
    </row>
    <row r="765" spans="1:5" ht="13.2" x14ac:dyDescent="0.25">
      <c r="A765" s="99"/>
      <c r="E765" s="59"/>
    </row>
    <row r="766" spans="1:5" ht="13.2" x14ac:dyDescent="0.25">
      <c r="A766" s="99"/>
      <c r="E766" s="59"/>
    </row>
    <row r="767" spans="1:5" ht="13.2" x14ac:dyDescent="0.25">
      <c r="A767" s="99"/>
      <c r="E767" s="59"/>
    </row>
    <row r="768" spans="1:5" ht="13.2" x14ac:dyDescent="0.25">
      <c r="A768" s="99"/>
      <c r="E768" s="59"/>
    </row>
    <row r="769" spans="1:5" ht="13.2" x14ac:dyDescent="0.25">
      <c r="A769" s="99"/>
      <c r="E769" s="59"/>
    </row>
    <row r="770" spans="1:5" ht="13.2" x14ac:dyDescent="0.25">
      <c r="A770" s="99"/>
      <c r="E770" s="59"/>
    </row>
    <row r="771" spans="1:5" ht="13.2" x14ac:dyDescent="0.25">
      <c r="A771" s="99"/>
      <c r="E771" s="59"/>
    </row>
    <row r="772" spans="1:5" ht="13.2" x14ac:dyDescent="0.25">
      <c r="A772" s="99"/>
      <c r="E772" s="59"/>
    </row>
    <row r="773" spans="1:5" ht="13.2" x14ac:dyDescent="0.25">
      <c r="A773" s="99"/>
      <c r="E773" s="59"/>
    </row>
    <row r="774" spans="1:5" ht="13.2" x14ac:dyDescent="0.25">
      <c r="A774" s="99"/>
      <c r="E774" s="59"/>
    </row>
    <row r="775" spans="1:5" ht="13.2" x14ac:dyDescent="0.25">
      <c r="A775" s="99"/>
      <c r="E775" s="59"/>
    </row>
    <row r="776" spans="1:5" ht="13.2" x14ac:dyDescent="0.25">
      <c r="A776" s="99"/>
      <c r="E776" s="59"/>
    </row>
    <row r="777" spans="1:5" ht="13.2" x14ac:dyDescent="0.25">
      <c r="A777" s="99"/>
      <c r="E777" s="59"/>
    </row>
    <row r="778" spans="1:5" ht="13.2" x14ac:dyDescent="0.25">
      <c r="A778" s="99"/>
      <c r="E778" s="59"/>
    </row>
    <row r="779" spans="1:5" ht="13.2" x14ac:dyDescent="0.25">
      <c r="A779" s="99"/>
      <c r="E779" s="59"/>
    </row>
    <row r="780" spans="1:5" ht="13.2" x14ac:dyDescent="0.25">
      <c r="A780" s="99"/>
      <c r="E780" s="59"/>
    </row>
    <row r="781" spans="1:5" ht="13.2" x14ac:dyDescent="0.25">
      <c r="A781" s="99"/>
      <c r="E781" s="59"/>
    </row>
    <row r="782" spans="1:5" ht="13.2" x14ac:dyDescent="0.25">
      <c r="A782" s="99"/>
      <c r="E782" s="59"/>
    </row>
    <row r="783" spans="1:5" ht="13.2" x14ac:dyDescent="0.25">
      <c r="A783" s="99"/>
      <c r="E783" s="59"/>
    </row>
    <row r="784" spans="1:5" ht="13.2" x14ac:dyDescent="0.25">
      <c r="A784" s="99"/>
      <c r="E784" s="59"/>
    </row>
    <row r="785" spans="1:5" ht="13.2" x14ac:dyDescent="0.25">
      <c r="A785" s="99"/>
      <c r="E785" s="59"/>
    </row>
    <row r="786" spans="1:5" ht="13.2" x14ac:dyDescent="0.25">
      <c r="A786" s="99"/>
      <c r="E786" s="59"/>
    </row>
    <row r="787" spans="1:5" ht="13.2" x14ac:dyDescent="0.25">
      <c r="A787" s="99"/>
      <c r="E787" s="59"/>
    </row>
    <row r="788" spans="1:5" ht="13.2" x14ac:dyDescent="0.25">
      <c r="A788" s="99"/>
      <c r="E788" s="59"/>
    </row>
    <row r="789" spans="1:5" ht="13.2" x14ac:dyDescent="0.25">
      <c r="A789" s="99"/>
      <c r="E789" s="59"/>
    </row>
    <row r="790" spans="1:5" ht="13.2" x14ac:dyDescent="0.25">
      <c r="A790" s="99"/>
      <c r="E790" s="59"/>
    </row>
    <row r="791" spans="1:5" ht="13.2" x14ac:dyDescent="0.25">
      <c r="A791" s="99"/>
      <c r="E791" s="59"/>
    </row>
    <row r="792" spans="1:5" ht="13.2" x14ac:dyDescent="0.25">
      <c r="A792" s="99"/>
      <c r="E792" s="59"/>
    </row>
    <row r="793" spans="1:5" ht="13.2" x14ac:dyDescent="0.25">
      <c r="A793" s="99"/>
      <c r="E793" s="59"/>
    </row>
    <row r="794" spans="1:5" ht="13.2" x14ac:dyDescent="0.25">
      <c r="A794" s="99"/>
      <c r="E794" s="59"/>
    </row>
    <row r="795" spans="1:5" ht="13.2" x14ac:dyDescent="0.25">
      <c r="A795" s="99"/>
      <c r="E795" s="59"/>
    </row>
    <row r="796" spans="1:5" ht="13.2" x14ac:dyDescent="0.25">
      <c r="A796" s="99"/>
      <c r="E796" s="59"/>
    </row>
    <row r="797" spans="1:5" ht="13.2" x14ac:dyDescent="0.25">
      <c r="A797" s="99"/>
      <c r="E797" s="59"/>
    </row>
    <row r="798" spans="1:5" ht="13.2" x14ac:dyDescent="0.25">
      <c r="A798" s="99"/>
      <c r="E798" s="59"/>
    </row>
    <row r="799" spans="1:5" ht="13.2" x14ac:dyDescent="0.25">
      <c r="A799" s="99"/>
      <c r="E799" s="59"/>
    </row>
    <row r="800" spans="1:5" ht="13.2" x14ac:dyDescent="0.25">
      <c r="A800" s="99"/>
      <c r="E800" s="59"/>
    </row>
    <row r="801" spans="1:5" ht="13.2" x14ac:dyDescent="0.25">
      <c r="A801" s="99"/>
      <c r="E801" s="59"/>
    </row>
    <row r="802" spans="1:5" ht="13.2" x14ac:dyDescent="0.25">
      <c r="A802" s="99"/>
      <c r="E802" s="59"/>
    </row>
    <row r="803" spans="1:5" ht="13.2" x14ac:dyDescent="0.25">
      <c r="A803" s="99"/>
      <c r="E803" s="59"/>
    </row>
    <row r="804" spans="1:5" ht="13.2" x14ac:dyDescent="0.25">
      <c r="A804" s="99"/>
      <c r="E804" s="59"/>
    </row>
    <row r="805" spans="1:5" ht="13.2" x14ac:dyDescent="0.25">
      <c r="A805" s="99"/>
      <c r="E805" s="59"/>
    </row>
    <row r="806" spans="1:5" ht="13.2" x14ac:dyDescent="0.25">
      <c r="A806" s="99"/>
      <c r="E806" s="59"/>
    </row>
    <row r="807" spans="1:5" ht="13.2" x14ac:dyDescent="0.25">
      <c r="A807" s="99"/>
      <c r="E807" s="59"/>
    </row>
    <row r="808" spans="1:5" ht="13.2" x14ac:dyDescent="0.25">
      <c r="A808" s="99"/>
      <c r="E808" s="59"/>
    </row>
    <row r="809" spans="1:5" ht="13.2" x14ac:dyDescent="0.25">
      <c r="A809" s="99"/>
      <c r="E809" s="59"/>
    </row>
    <row r="810" spans="1:5" ht="13.2" x14ac:dyDescent="0.25">
      <c r="A810" s="99"/>
      <c r="E810" s="59"/>
    </row>
    <row r="811" spans="1:5" ht="13.2" x14ac:dyDescent="0.25">
      <c r="A811" s="99"/>
      <c r="E811" s="59"/>
    </row>
    <row r="812" spans="1:5" ht="13.2" x14ac:dyDescent="0.25">
      <c r="A812" s="99"/>
      <c r="E812" s="59"/>
    </row>
    <row r="813" spans="1:5" ht="13.2" x14ac:dyDescent="0.25">
      <c r="A813" s="99"/>
      <c r="E813" s="59"/>
    </row>
    <row r="814" spans="1:5" ht="13.2" x14ac:dyDescent="0.25">
      <c r="A814" s="99"/>
      <c r="E814" s="59"/>
    </row>
    <row r="815" spans="1:5" ht="13.2" x14ac:dyDescent="0.25">
      <c r="A815" s="99"/>
      <c r="E815" s="59"/>
    </row>
    <row r="816" spans="1:5" ht="13.2" x14ac:dyDescent="0.25">
      <c r="A816" s="99"/>
      <c r="E816" s="59"/>
    </row>
    <row r="817" spans="1:5" ht="13.2" x14ac:dyDescent="0.25">
      <c r="A817" s="99"/>
      <c r="E817" s="59"/>
    </row>
    <row r="818" spans="1:5" ht="13.2" x14ac:dyDescent="0.25">
      <c r="A818" s="99"/>
      <c r="E818" s="59"/>
    </row>
    <row r="819" spans="1:5" ht="13.2" x14ac:dyDescent="0.25">
      <c r="A819" s="99"/>
      <c r="E819" s="59"/>
    </row>
    <row r="820" spans="1:5" ht="13.2" x14ac:dyDescent="0.25">
      <c r="A820" s="99"/>
      <c r="E820" s="59"/>
    </row>
    <row r="821" spans="1:5" ht="13.2" x14ac:dyDescent="0.25">
      <c r="A821" s="99"/>
      <c r="E821" s="59"/>
    </row>
    <row r="822" spans="1:5" ht="13.2" x14ac:dyDescent="0.25">
      <c r="A822" s="99"/>
      <c r="E822" s="59"/>
    </row>
    <row r="823" spans="1:5" ht="13.2" x14ac:dyDescent="0.25">
      <c r="A823" s="99"/>
      <c r="E823" s="59"/>
    </row>
    <row r="824" spans="1:5" ht="13.2" x14ac:dyDescent="0.25">
      <c r="A824" s="99"/>
      <c r="E824" s="59"/>
    </row>
    <row r="825" spans="1:5" ht="13.2" x14ac:dyDescent="0.25">
      <c r="A825" s="99"/>
      <c r="E825" s="59"/>
    </row>
    <row r="826" spans="1:5" ht="13.2" x14ac:dyDescent="0.25">
      <c r="A826" s="99"/>
      <c r="E826" s="59"/>
    </row>
    <row r="827" spans="1:5" ht="13.2" x14ac:dyDescent="0.25">
      <c r="A827" s="99"/>
      <c r="E827" s="59"/>
    </row>
    <row r="828" spans="1:5" ht="13.2" x14ac:dyDescent="0.25">
      <c r="A828" s="99"/>
      <c r="E828" s="59"/>
    </row>
    <row r="829" spans="1:5" ht="13.2" x14ac:dyDescent="0.25">
      <c r="A829" s="99"/>
      <c r="E829" s="59"/>
    </row>
    <row r="830" spans="1:5" ht="13.2" x14ac:dyDescent="0.25">
      <c r="A830" s="99"/>
      <c r="E830" s="59"/>
    </row>
    <row r="831" spans="1:5" ht="13.2" x14ac:dyDescent="0.25">
      <c r="A831" s="99"/>
      <c r="E831" s="59"/>
    </row>
    <row r="832" spans="1:5" ht="13.2" x14ac:dyDescent="0.25">
      <c r="A832" s="99"/>
      <c r="E832" s="59"/>
    </row>
    <row r="833" spans="1:5" ht="13.2" x14ac:dyDescent="0.25">
      <c r="A833" s="99"/>
      <c r="E833" s="59"/>
    </row>
    <row r="834" spans="1:5" ht="13.2" x14ac:dyDescent="0.25">
      <c r="A834" s="99"/>
      <c r="E834" s="59"/>
    </row>
    <row r="835" spans="1:5" ht="13.2" x14ac:dyDescent="0.25">
      <c r="A835" s="99"/>
      <c r="E835" s="59"/>
    </row>
    <row r="836" spans="1:5" ht="13.2" x14ac:dyDescent="0.25">
      <c r="A836" s="99"/>
      <c r="E836" s="59"/>
    </row>
    <row r="837" spans="1:5" ht="13.2" x14ac:dyDescent="0.25">
      <c r="A837" s="99"/>
      <c r="E837" s="59"/>
    </row>
    <row r="838" spans="1:5" ht="13.2" x14ac:dyDescent="0.25">
      <c r="A838" s="99"/>
      <c r="E838" s="59"/>
    </row>
    <row r="839" spans="1:5" ht="13.2" x14ac:dyDescent="0.25">
      <c r="A839" s="99"/>
      <c r="E839" s="59"/>
    </row>
    <row r="840" spans="1:5" ht="13.2" x14ac:dyDescent="0.25">
      <c r="A840" s="99"/>
      <c r="E840" s="59"/>
    </row>
    <row r="841" spans="1:5" ht="13.2" x14ac:dyDescent="0.25">
      <c r="A841" s="99"/>
      <c r="E841" s="59"/>
    </row>
    <row r="842" spans="1:5" ht="13.2" x14ac:dyDescent="0.25">
      <c r="A842" s="99"/>
      <c r="E842" s="59"/>
    </row>
    <row r="843" spans="1:5" ht="13.2" x14ac:dyDescent="0.25">
      <c r="A843" s="99"/>
      <c r="E843" s="59"/>
    </row>
    <row r="844" spans="1:5" ht="13.2" x14ac:dyDescent="0.25">
      <c r="A844" s="99"/>
      <c r="E844" s="59"/>
    </row>
    <row r="845" spans="1:5" ht="13.2" x14ac:dyDescent="0.25">
      <c r="A845" s="99"/>
      <c r="E845" s="59"/>
    </row>
    <row r="846" spans="1:5" ht="13.2" x14ac:dyDescent="0.25">
      <c r="A846" s="99"/>
      <c r="E846" s="59"/>
    </row>
    <row r="847" spans="1:5" ht="13.2" x14ac:dyDescent="0.25">
      <c r="A847" s="99"/>
      <c r="E847" s="59"/>
    </row>
    <row r="848" spans="1:5" ht="13.2" x14ac:dyDescent="0.25">
      <c r="A848" s="99"/>
      <c r="E848" s="59"/>
    </row>
    <row r="849" spans="1:5" ht="13.2" x14ac:dyDescent="0.25">
      <c r="A849" s="99"/>
      <c r="E849" s="59"/>
    </row>
    <row r="850" spans="1:5" ht="13.2" x14ac:dyDescent="0.25">
      <c r="A850" s="99"/>
      <c r="E850" s="59"/>
    </row>
    <row r="851" spans="1:5" ht="13.2" x14ac:dyDescent="0.25">
      <c r="A851" s="99"/>
      <c r="E851" s="59"/>
    </row>
    <row r="852" spans="1:5" ht="13.2" x14ac:dyDescent="0.25">
      <c r="A852" s="99"/>
      <c r="E852" s="59"/>
    </row>
    <row r="853" spans="1:5" ht="13.2" x14ac:dyDescent="0.25">
      <c r="A853" s="99"/>
      <c r="E853" s="59"/>
    </row>
    <row r="854" spans="1:5" ht="13.2" x14ac:dyDescent="0.25">
      <c r="A854" s="99"/>
      <c r="E854" s="59"/>
    </row>
    <row r="855" spans="1:5" ht="13.2" x14ac:dyDescent="0.25">
      <c r="A855" s="99"/>
      <c r="E855" s="59"/>
    </row>
    <row r="856" spans="1:5" ht="13.2" x14ac:dyDescent="0.25">
      <c r="A856" s="99"/>
      <c r="E856" s="59"/>
    </row>
    <row r="857" spans="1:5" ht="13.2" x14ac:dyDescent="0.25">
      <c r="A857" s="99"/>
      <c r="E857" s="59"/>
    </row>
    <row r="858" spans="1:5" ht="13.2" x14ac:dyDescent="0.25">
      <c r="A858" s="99"/>
      <c r="E858" s="59"/>
    </row>
    <row r="859" spans="1:5" ht="13.2" x14ac:dyDescent="0.25">
      <c r="A859" s="99"/>
      <c r="E859" s="59"/>
    </row>
    <row r="860" spans="1:5" ht="13.2" x14ac:dyDescent="0.25">
      <c r="A860" s="99"/>
      <c r="E860" s="59"/>
    </row>
    <row r="861" spans="1:5" ht="13.2" x14ac:dyDescent="0.25">
      <c r="A861" s="99"/>
      <c r="E861" s="59"/>
    </row>
    <row r="862" spans="1:5" ht="13.2" x14ac:dyDescent="0.25">
      <c r="A862" s="99"/>
      <c r="E862" s="59"/>
    </row>
    <row r="863" spans="1:5" ht="13.2" x14ac:dyDescent="0.25">
      <c r="A863" s="99"/>
      <c r="E863" s="59"/>
    </row>
    <row r="864" spans="1:5" ht="13.2" x14ac:dyDescent="0.25">
      <c r="A864" s="99"/>
      <c r="E864" s="59"/>
    </row>
    <row r="865" spans="1:5" ht="13.2" x14ac:dyDescent="0.25">
      <c r="A865" s="99"/>
      <c r="E865" s="59"/>
    </row>
    <row r="866" spans="1:5" ht="13.2" x14ac:dyDescent="0.25">
      <c r="A866" s="99"/>
      <c r="E866" s="59"/>
    </row>
    <row r="867" spans="1:5" ht="13.2" x14ac:dyDescent="0.25">
      <c r="A867" s="99"/>
      <c r="E867" s="59"/>
    </row>
    <row r="868" spans="1:5" ht="13.2" x14ac:dyDescent="0.25">
      <c r="A868" s="99"/>
      <c r="E868" s="59"/>
    </row>
    <row r="869" spans="1:5" ht="13.2" x14ac:dyDescent="0.25">
      <c r="A869" s="99"/>
      <c r="E869" s="59"/>
    </row>
    <row r="870" spans="1:5" ht="13.2" x14ac:dyDescent="0.25">
      <c r="A870" s="99"/>
      <c r="E870" s="59"/>
    </row>
    <row r="871" spans="1:5" ht="13.2" x14ac:dyDescent="0.25">
      <c r="A871" s="99"/>
      <c r="E871" s="59"/>
    </row>
    <row r="872" spans="1:5" ht="13.2" x14ac:dyDescent="0.25">
      <c r="A872" s="99"/>
      <c r="E872" s="59"/>
    </row>
    <row r="873" spans="1:5" ht="13.2" x14ac:dyDescent="0.25">
      <c r="A873" s="99"/>
      <c r="E873" s="59"/>
    </row>
    <row r="874" spans="1:5" ht="13.2" x14ac:dyDescent="0.25">
      <c r="A874" s="99"/>
      <c r="E874" s="59"/>
    </row>
    <row r="875" spans="1:5" ht="13.2" x14ac:dyDescent="0.25">
      <c r="A875" s="99"/>
      <c r="E875" s="59"/>
    </row>
    <row r="876" spans="1:5" ht="13.2" x14ac:dyDescent="0.25">
      <c r="A876" s="99"/>
      <c r="E876" s="59"/>
    </row>
    <row r="877" spans="1:5" ht="13.2" x14ac:dyDescent="0.25">
      <c r="A877" s="99"/>
      <c r="E877" s="59"/>
    </row>
    <row r="878" spans="1:5" ht="13.2" x14ac:dyDescent="0.25">
      <c r="A878" s="99"/>
      <c r="E878" s="59"/>
    </row>
    <row r="879" spans="1:5" ht="13.2" x14ac:dyDescent="0.25">
      <c r="A879" s="99"/>
      <c r="E879" s="59"/>
    </row>
    <row r="880" spans="1:5" ht="13.2" x14ac:dyDescent="0.25">
      <c r="A880" s="99"/>
      <c r="E880" s="59"/>
    </row>
    <row r="881" spans="1:5" ht="13.2" x14ac:dyDescent="0.25">
      <c r="A881" s="99"/>
      <c r="E881" s="59"/>
    </row>
    <row r="882" spans="1:5" ht="13.2" x14ac:dyDescent="0.25">
      <c r="A882" s="99"/>
      <c r="E882" s="59"/>
    </row>
    <row r="883" spans="1:5" ht="13.2" x14ac:dyDescent="0.25">
      <c r="A883" s="99"/>
      <c r="E883" s="59"/>
    </row>
    <row r="884" spans="1:5" ht="13.2" x14ac:dyDescent="0.25">
      <c r="A884" s="99"/>
      <c r="E884" s="59"/>
    </row>
    <row r="885" spans="1:5" ht="13.2" x14ac:dyDescent="0.25">
      <c r="A885" s="99"/>
      <c r="E885" s="59"/>
    </row>
    <row r="886" spans="1:5" ht="13.2" x14ac:dyDescent="0.25">
      <c r="A886" s="99"/>
      <c r="E886" s="59"/>
    </row>
    <row r="887" spans="1:5" ht="13.2" x14ac:dyDescent="0.25">
      <c r="A887" s="99"/>
      <c r="E887" s="59"/>
    </row>
    <row r="888" spans="1:5" ht="13.2" x14ac:dyDescent="0.25">
      <c r="A888" s="99"/>
      <c r="E888" s="59"/>
    </row>
    <row r="889" spans="1:5" ht="13.2" x14ac:dyDescent="0.25">
      <c r="A889" s="99"/>
      <c r="E889" s="59"/>
    </row>
    <row r="890" spans="1:5" ht="13.2" x14ac:dyDescent="0.25">
      <c r="A890" s="99"/>
      <c r="E890" s="59"/>
    </row>
    <row r="891" spans="1:5" ht="13.2" x14ac:dyDescent="0.25">
      <c r="A891" s="99"/>
      <c r="E891" s="59"/>
    </row>
    <row r="892" spans="1:5" ht="13.2" x14ac:dyDescent="0.25">
      <c r="A892" s="99"/>
      <c r="E892" s="59"/>
    </row>
    <row r="893" spans="1:5" ht="13.2" x14ac:dyDescent="0.25">
      <c r="A893" s="99"/>
      <c r="E893" s="59"/>
    </row>
    <row r="894" spans="1:5" ht="13.2" x14ac:dyDescent="0.25">
      <c r="A894" s="99"/>
      <c r="E894" s="59"/>
    </row>
    <row r="895" spans="1:5" ht="13.2" x14ac:dyDescent="0.25">
      <c r="A895" s="99"/>
      <c r="E895" s="59"/>
    </row>
    <row r="896" spans="1:5" ht="13.2" x14ac:dyDescent="0.25">
      <c r="A896" s="99"/>
      <c r="E896" s="59"/>
    </row>
    <row r="897" spans="1:5" ht="13.2" x14ac:dyDescent="0.25">
      <c r="A897" s="99"/>
      <c r="E897" s="59"/>
    </row>
    <row r="898" spans="1:5" ht="13.2" x14ac:dyDescent="0.25">
      <c r="A898" s="99"/>
      <c r="E898" s="59"/>
    </row>
    <row r="899" spans="1:5" ht="13.2" x14ac:dyDescent="0.25">
      <c r="A899" s="99"/>
      <c r="E899" s="59"/>
    </row>
    <row r="900" spans="1:5" ht="13.2" x14ac:dyDescent="0.25">
      <c r="A900" s="99"/>
      <c r="E900" s="59"/>
    </row>
    <row r="901" spans="1:5" ht="13.2" x14ac:dyDescent="0.25">
      <c r="A901" s="99"/>
      <c r="E901" s="59"/>
    </row>
    <row r="902" spans="1:5" ht="13.2" x14ac:dyDescent="0.25">
      <c r="A902" s="99"/>
      <c r="E902" s="59"/>
    </row>
    <row r="903" spans="1:5" ht="13.2" x14ac:dyDescent="0.25">
      <c r="A903" s="99"/>
      <c r="E903" s="59"/>
    </row>
    <row r="904" spans="1:5" ht="13.2" x14ac:dyDescent="0.25">
      <c r="A904" s="99"/>
      <c r="E904" s="59"/>
    </row>
    <row r="905" spans="1:5" ht="13.2" x14ac:dyDescent="0.25">
      <c r="A905" s="99"/>
      <c r="E905" s="59"/>
    </row>
    <row r="906" spans="1:5" ht="13.2" x14ac:dyDescent="0.25">
      <c r="A906" s="99"/>
      <c r="E906" s="59"/>
    </row>
    <row r="907" spans="1:5" ht="13.2" x14ac:dyDescent="0.25">
      <c r="A907" s="99"/>
      <c r="E907" s="59"/>
    </row>
    <row r="908" spans="1:5" ht="13.2" x14ac:dyDescent="0.25">
      <c r="A908" s="99"/>
      <c r="E908" s="59"/>
    </row>
    <row r="909" spans="1:5" ht="13.2" x14ac:dyDescent="0.25">
      <c r="A909" s="99"/>
      <c r="E909" s="59"/>
    </row>
    <row r="910" spans="1:5" ht="13.2" x14ac:dyDescent="0.25">
      <c r="A910" s="99"/>
      <c r="E910" s="59"/>
    </row>
    <row r="911" spans="1:5" ht="13.2" x14ac:dyDescent="0.25">
      <c r="A911" s="99"/>
      <c r="E911" s="59"/>
    </row>
    <row r="912" spans="1:5" ht="13.2" x14ac:dyDescent="0.25">
      <c r="A912" s="99"/>
      <c r="E912" s="59"/>
    </row>
    <row r="913" spans="1:5" ht="13.2" x14ac:dyDescent="0.25">
      <c r="A913" s="99"/>
      <c r="E913" s="59"/>
    </row>
    <row r="914" spans="1:5" ht="13.2" x14ac:dyDescent="0.25">
      <c r="A914" s="99"/>
      <c r="E914" s="59"/>
    </row>
    <row r="915" spans="1:5" ht="13.2" x14ac:dyDescent="0.25">
      <c r="A915" s="99"/>
      <c r="E915" s="59"/>
    </row>
    <row r="916" spans="1:5" ht="13.2" x14ac:dyDescent="0.25">
      <c r="A916" s="99"/>
      <c r="E916" s="59"/>
    </row>
    <row r="917" spans="1:5" ht="13.2" x14ac:dyDescent="0.25">
      <c r="A917" s="99"/>
      <c r="E917" s="59"/>
    </row>
    <row r="918" spans="1:5" ht="13.2" x14ac:dyDescent="0.25">
      <c r="A918" s="99"/>
      <c r="E918" s="59"/>
    </row>
    <row r="919" spans="1:5" ht="13.2" x14ac:dyDescent="0.25">
      <c r="A919" s="99"/>
      <c r="E919" s="59"/>
    </row>
    <row r="920" spans="1:5" ht="13.2" x14ac:dyDescent="0.25">
      <c r="A920" s="99"/>
      <c r="E920" s="59"/>
    </row>
    <row r="921" spans="1:5" ht="13.2" x14ac:dyDescent="0.25">
      <c r="A921" s="99"/>
      <c r="E921" s="59"/>
    </row>
    <row r="922" spans="1:5" ht="13.2" x14ac:dyDescent="0.25">
      <c r="A922" s="99"/>
      <c r="E922" s="59"/>
    </row>
    <row r="923" spans="1:5" ht="13.2" x14ac:dyDescent="0.25">
      <c r="A923" s="99"/>
      <c r="E923" s="59"/>
    </row>
    <row r="924" spans="1:5" ht="13.2" x14ac:dyDescent="0.25">
      <c r="A924" s="99"/>
      <c r="E924" s="59"/>
    </row>
    <row r="925" spans="1:5" ht="13.2" x14ac:dyDescent="0.25">
      <c r="A925" s="99"/>
      <c r="E925" s="59"/>
    </row>
    <row r="926" spans="1:5" ht="13.2" x14ac:dyDescent="0.25">
      <c r="A926" s="99"/>
      <c r="E926" s="59"/>
    </row>
    <row r="927" spans="1:5" ht="13.2" x14ac:dyDescent="0.25">
      <c r="A927" s="99"/>
      <c r="E927" s="59"/>
    </row>
    <row r="928" spans="1:5" ht="13.2" x14ac:dyDescent="0.25">
      <c r="A928" s="99"/>
      <c r="E928" s="59"/>
    </row>
    <row r="929" spans="1:5" ht="13.2" x14ac:dyDescent="0.25">
      <c r="A929" s="99"/>
      <c r="E929" s="59"/>
    </row>
    <row r="930" spans="1:5" ht="13.2" x14ac:dyDescent="0.25">
      <c r="A930" s="99"/>
      <c r="E930" s="59"/>
    </row>
    <row r="931" spans="1:5" ht="13.2" x14ac:dyDescent="0.25">
      <c r="A931" s="99"/>
      <c r="E931" s="59"/>
    </row>
    <row r="932" spans="1:5" ht="13.2" x14ac:dyDescent="0.25">
      <c r="A932" s="99"/>
      <c r="E932" s="59"/>
    </row>
    <row r="933" spans="1:5" ht="13.2" x14ac:dyDescent="0.25">
      <c r="A933" s="99"/>
      <c r="E933" s="59"/>
    </row>
    <row r="934" spans="1:5" ht="13.2" x14ac:dyDescent="0.25">
      <c r="A934" s="99"/>
      <c r="E934" s="59"/>
    </row>
    <row r="935" spans="1:5" ht="13.2" x14ac:dyDescent="0.25">
      <c r="A935" s="99"/>
      <c r="E935" s="59"/>
    </row>
    <row r="936" spans="1:5" ht="13.2" x14ac:dyDescent="0.25">
      <c r="A936" s="99"/>
      <c r="E936" s="59"/>
    </row>
    <row r="937" spans="1:5" ht="13.2" x14ac:dyDescent="0.25">
      <c r="A937" s="99"/>
      <c r="E937" s="59"/>
    </row>
    <row r="938" spans="1:5" ht="13.2" x14ac:dyDescent="0.25">
      <c r="A938" s="99"/>
      <c r="E938" s="59"/>
    </row>
    <row r="939" spans="1:5" ht="13.2" x14ac:dyDescent="0.25">
      <c r="A939" s="99"/>
      <c r="E939" s="59"/>
    </row>
    <row r="940" spans="1:5" ht="13.2" x14ac:dyDescent="0.25">
      <c r="A940" s="99"/>
      <c r="E940" s="59"/>
    </row>
    <row r="941" spans="1:5" ht="13.2" x14ac:dyDescent="0.25">
      <c r="A941" s="99"/>
      <c r="E941" s="59"/>
    </row>
    <row r="942" spans="1:5" ht="13.2" x14ac:dyDescent="0.25">
      <c r="A942" s="99"/>
      <c r="E942" s="59"/>
    </row>
    <row r="943" spans="1:5" ht="13.2" x14ac:dyDescent="0.25">
      <c r="A943" s="99"/>
      <c r="E943" s="59"/>
    </row>
    <row r="944" spans="1:5" ht="13.2" x14ac:dyDescent="0.25">
      <c r="A944" s="99"/>
      <c r="E944" s="59"/>
    </row>
    <row r="945" spans="1:5" ht="13.2" x14ac:dyDescent="0.25">
      <c r="A945" s="99"/>
      <c r="E945" s="59"/>
    </row>
    <row r="946" spans="1:5" ht="13.2" x14ac:dyDescent="0.25">
      <c r="A946" s="99"/>
      <c r="E946" s="59"/>
    </row>
    <row r="947" spans="1:5" ht="13.2" x14ac:dyDescent="0.25">
      <c r="A947" s="99"/>
      <c r="E947" s="59"/>
    </row>
    <row r="948" spans="1:5" ht="13.2" x14ac:dyDescent="0.25">
      <c r="A948" s="99"/>
      <c r="E948" s="59"/>
    </row>
    <row r="949" spans="1:5" ht="13.2" x14ac:dyDescent="0.25">
      <c r="A949" s="99"/>
      <c r="E949" s="59"/>
    </row>
    <row r="950" spans="1:5" ht="13.2" x14ac:dyDescent="0.25">
      <c r="A950" s="99"/>
      <c r="E950" s="59"/>
    </row>
    <row r="951" spans="1:5" ht="13.2" x14ac:dyDescent="0.25">
      <c r="A951" s="99"/>
      <c r="E951" s="59"/>
    </row>
    <row r="952" spans="1:5" ht="13.2" x14ac:dyDescent="0.25">
      <c r="A952" s="99"/>
      <c r="E952" s="59"/>
    </row>
    <row r="953" spans="1:5" ht="13.2" x14ac:dyDescent="0.25">
      <c r="A953" s="99"/>
      <c r="E953" s="59"/>
    </row>
    <row r="954" spans="1:5" ht="13.2" x14ac:dyDescent="0.25">
      <c r="A954" s="99"/>
      <c r="E954" s="59"/>
    </row>
    <row r="955" spans="1:5" ht="13.2" x14ac:dyDescent="0.25">
      <c r="A955" s="99"/>
      <c r="E955" s="59"/>
    </row>
    <row r="956" spans="1:5" ht="13.2" x14ac:dyDescent="0.25">
      <c r="A956" s="99"/>
      <c r="E956" s="59"/>
    </row>
    <row r="957" spans="1:5" ht="13.2" x14ac:dyDescent="0.25">
      <c r="A957" s="99"/>
      <c r="E957" s="59"/>
    </row>
    <row r="958" spans="1:5" ht="13.2" x14ac:dyDescent="0.25">
      <c r="A958" s="99"/>
      <c r="E958" s="59"/>
    </row>
    <row r="959" spans="1:5" ht="13.2" x14ac:dyDescent="0.25">
      <c r="A959" s="99"/>
      <c r="E959" s="59"/>
    </row>
    <row r="960" spans="1:5" ht="13.2" x14ac:dyDescent="0.25">
      <c r="A960" s="99"/>
      <c r="E960" s="59"/>
    </row>
    <row r="961" spans="1:5" ht="13.2" x14ac:dyDescent="0.25">
      <c r="A961" s="99"/>
      <c r="E961" s="59"/>
    </row>
    <row r="962" spans="1:5" ht="13.2" x14ac:dyDescent="0.25">
      <c r="A962" s="99"/>
      <c r="E962" s="59"/>
    </row>
    <row r="963" spans="1:5" ht="13.2" x14ac:dyDescent="0.25">
      <c r="A963" s="99"/>
      <c r="E963" s="59"/>
    </row>
    <row r="964" spans="1:5" ht="13.2" x14ac:dyDescent="0.25">
      <c r="A964" s="99"/>
      <c r="E964" s="59"/>
    </row>
    <row r="965" spans="1:5" ht="13.2" x14ac:dyDescent="0.25">
      <c r="A965" s="99"/>
      <c r="E965" s="59"/>
    </row>
    <row r="966" spans="1:5" ht="13.2" x14ac:dyDescent="0.25">
      <c r="A966" s="99"/>
      <c r="E966" s="59"/>
    </row>
    <row r="967" spans="1:5" ht="13.2" x14ac:dyDescent="0.25">
      <c r="A967" s="99"/>
      <c r="E967" s="59"/>
    </row>
    <row r="968" spans="1:5" ht="13.2" x14ac:dyDescent="0.25">
      <c r="A968" s="99"/>
      <c r="E968" s="59"/>
    </row>
  </sheetData>
  <mergeCells count="7">
    <mergeCell ref="A34:D34"/>
    <mergeCell ref="A39:D39"/>
    <mergeCell ref="A2:D2"/>
    <mergeCell ref="A7:D7"/>
    <mergeCell ref="A15:D15"/>
    <mergeCell ref="A23:D23"/>
    <mergeCell ref="A30:D30"/>
  </mergeCells>
  <hyperlinks>
    <hyperlink ref="A3" r:id="rId1" xr:uid="{00000000-0004-0000-0200-000000000000}"/>
    <hyperlink ref="F3" r:id="rId2" xr:uid="{00000000-0004-0000-0200-000001000000}"/>
    <hyperlink ref="A4" r:id="rId3" xr:uid="{00000000-0004-0000-0200-000002000000}"/>
    <hyperlink ref="A5" r:id="rId4" xr:uid="{00000000-0004-0000-0200-000003000000}"/>
    <hyperlink ref="F5" r:id="rId5" xr:uid="{00000000-0004-0000-0200-000004000000}"/>
    <hyperlink ref="A6" r:id="rId6" xr:uid="{00000000-0004-0000-0200-000005000000}"/>
    <hyperlink ref="F10" r:id="rId7" xr:uid="{00000000-0004-0000-0200-000006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1011"/>
  <sheetViews>
    <sheetView workbookViewId="0"/>
  </sheetViews>
  <sheetFormatPr defaultColWidth="12.6640625" defaultRowHeight="15.75" customHeight="1" x14ac:dyDescent="0.25"/>
  <cols>
    <col min="1" max="1" width="72.77734375" customWidth="1"/>
    <col min="2" max="2" width="19.44140625" customWidth="1"/>
    <col min="3" max="3" width="19.88671875" customWidth="1"/>
    <col min="4" max="4" width="20.21875" customWidth="1"/>
    <col min="5" max="5" width="24.44140625" customWidth="1"/>
    <col min="6" max="6" width="19.33203125" customWidth="1"/>
    <col min="7" max="7" width="39.77734375" customWidth="1"/>
  </cols>
  <sheetData>
    <row r="1" spans="1:26" ht="30" customHeight="1" x14ac:dyDescent="0.25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  <c r="F1" s="45"/>
      <c r="G1" s="126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ht="15.6" x14ac:dyDescent="0.3">
      <c r="A2" s="206" t="s">
        <v>169</v>
      </c>
      <c r="B2" s="195"/>
      <c r="C2" s="195"/>
      <c r="D2" s="195"/>
      <c r="E2" s="128"/>
      <c r="F2" s="129"/>
      <c r="G2" s="130"/>
    </row>
    <row r="3" spans="1:26" ht="15.6" x14ac:dyDescent="0.3">
      <c r="A3" s="67" t="s">
        <v>170</v>
      </c>
      <c r="B3" s="24">
        <v>2050</v>
      </c>
      <c r="C3" s="24">
        <v>2050</v>
      </c>
      <c r="D3" s="24">
        <v>2500</v>
      </c>
      <c r="E3" s="131">
        <v>4670019031317</v>
      </c>
      <c r="F3" s="132"/>
      <c r="G3" s="130"/>
    </row>
    <row r="4" spans="1:26" ht="15.6" x14ac:dyDescent="0.3">
      <c r="A4" s="67" t="s">
        <v>171</v>
      </c>
      <c r="B4" s="24">
        <v>2400</v>
      </c>
      <c r="C4" s="24">
        <v>2600</v>
      </c>
      <c r="D4" s="24">
        <v>2950</v>
      </c>
      <c r="E4" s="131">
        <v>23737</v>
      </c>
      <c r="F4" s="132"/>
      <c r="G4" s="130"/>
    </row>
    <row r="5" spans="1:26" ht="15" x14ac:dyDescent="0.25">
      <c r="A5" s="67" t="s">
        <v>172</v>
      </c>
      <c r="B5" s="24">
        <v>1200</v>
      </c>
      <c r="C5" s="24">
        <v>1300</v>
      </c>
      <c r="D5" s="24">
        <v>1800</v>
      </c>
      <c r="E5" s="131" t="s">
        <v>173</v>
      </c>
      <c r="F5" s="132"/>
    </row>
    <row r="6" spans="1:26" ht="15" x14ac:dyDescent="0.25">
      <c r="A6" s="67" t="s">
        <v>174</v>
      </c>
      <c r="B6" s="24">
        <v>1500</v>
      </c>
      <c r="C6" s="24">
        <v>1600</v>
      </c>
      <c r="D6" s="24">
        <v>1900</v>
      </c>
      <c r="E6" s="131">
        <v>23734</v>
      </c>
      <c r="F6" s="132"/>
    </row>
    <row r="7" spans="1:26" ht="15" x14ac:dyDescent="0.25">
      <c r="A7" s="67" t="s">
        <v>175</v>
      </c>
      <c r="B7" s="24">
        <v>7150</v>
      </c>
      <c r="C7" s="24">
        <v>7500</v>
      </c>
      <c r="D7" s="24">
        <v>9150</v>
      </c>
      <c r="E7" s="131">
        <v>23739</v>
      </c>
      <c r="F7" s="132"/>
    </row>
    <row r="8" spans="1:26" ht="15" x14ac:dyDescent="0.25">
      <c r="A8" s="67" t="s">
        <v>176</v>
      </c>
      <c r="B8" s="24">
        <v>7150</v>
      </c>
      <c r="C8" s="24">
        <v>7500</v>
      </c>
      <c r="D8" s="24">
        <v>9150</v>
      </c>
      <c r="E8" s="131">
        <v>23838</v>
      </c>
      <c r="F8" s="132"/>
    </row>
    <row r="9" spans="1:26" ht="15" x14ac:dyDescent="0.25">
      <c r="A9" s="67" t="s">
        <v>177</v>
      </c>
      <c r="B9" s="24">
        <v>1600</v>
      </c>
      <c r="C9" s="24">
        <v>1700</v>
      </c>
      <c r="D9" s="24">
        <v>2400</v>
      </c>
      <c r="E9" s="131" t="s">
        <v>178</v>
      </c>
      <c r="F9" s="132"/>
    </row>
    <row r="10" spans="1:26" ht="15.6" x14ac:dyDescent="0.3">
      <c r="A10" s="133" t="s">
        <v>179</v>
      </c>
      <c r="B10" s="24">
        <v>4150</v>
      </c>
      <c r="C10" s="24">
        <v>4500</v>
      </c>
      <c r="D10" s="24">
        <v>6300</v>
      </c>
      <c r="E10" s="134">
        <v>23738</v>
      </c>
      <c r="F10" s="135"/>
    </row>
    <row r="11" spans="1:26" ht="15.6" x14ac:dyDescent="0.3">
      <c r="A11" s="136" t="s">
        <v>180</v>
      </c>
      <c r="B11" s="24">
        <v>3300</v>
      </c>
      <c r="C11" s="24">
        <v>3600</v>
      </c>
      <c r="D11" s="24">
        <v>4200</v>
      </c>
      <c r="E11" s="137">
        <v>23836</v>
      </c>
      <c r="F11" s="135"/>
    </row>
    <row r="12" spans="1:26" ht="15.6" x14ac:dyDescent="0.3">
      <c r="A12" s="136" t="s">
        <v>181</v>
      </c>
      <c r="B12" s="24">
        <v>2700</v>
      </c>
      <c r="C12" s="24">
        <v>3000</v>
      </c>
      <c r="D12" s="24">
        <v>3750</v>
      </c>
      <c r="E12" s="137">
        <v>23735</v>
      </c>
      <c r="F12" s="135"/>
    </row>
    <row r="13" spans="1:26" ht="15" x14ac:dyDescent="0.25">
      <c r="A13" s="138" t="s">
        <v>182</v>
      </c>
      <c r="B13" s="24">
        <v>4450</v>
      </c>
      <c r="C13" s="24">
        <v>4700</v>
      </c>
      <c r="D13" s="24">
        <v>6450</v>
      </c>
      <c r="E13" s="139" t="s">
        <v>183</v>
      </c>
      <c r="F13" s="140"/>
    </row>
    <row r="14" spans="1:26" ht="15" x14ac:dyDescent="0.25">
      <c r="A14" s="141" t="s">
        <v>184</v>
      </c>
      <c r="B14" s="13">
        <v>1600</v>
      </c>
      <c r="C14" s="13">
        <v>1600</v>
      </c>
      <c r="D14" s="13">
        <v>2350</v>
      </c>
      <c r="E14" s="142" t="s">
        <v>185</v>
      </c>
      <c r="F14" s="129"/>
    </row>
    <row r="15" spans="1:26" ht="15" hidden="1" x14ac:dyDescent="0.25">
      <c r="A15" s="143" t="s">
        <v>186</v>
      </c>
      <c r="B15" s="13">
        <v>2000</v>
      </c>
      <c r="C15" s="13">
        <v>2000</v>
      </c>
      <c r="D15" s="13">
        <v>2950</v>
      </c>
      <c r="E15" s="142" t="s">
        <v>187</v>
      </c>
      <c r="F15" s="129"/>
    </row>
    <row r="16" spans="1:26" ht="15" x14ac:dyDescent="0.25">
      <c r="A16" s="143" t="s">
        <v>188</v>
      </c>
      <c r="B16" s="13">
        <v>2350</v>
      </c>
      <c r="C16" s="13">
        <v>2350</v>
      </c>
      <c r="D16" s="13">
        <v>3300</v>
      </c>
      <c r="E16" s="142" t="s">
        <v>189</v>
      </c>
      <c r="F16" s="129"/>
    </row>
    <row r="17" spans="1:6" ht="15" x14ac:dyDescent="0.25">
      <c r="A17" s="143" t="s">
        <v>190</v>
      </c>
      <c r="B17" s="13">
        <v>300</v>
      </c>
      <c r="C17" s="13">
        <v>300</v>
      </c>
      <c r="D17" s="13">
        <v>450</v>
      </c>
      <c r="E17" s="131" t="s">
        <v>191</v>
      </c>
      <c r="F17" s="129"/>
    </row>
    <row r="18" spans="1:6" ht="17.399999999999999" x14ac:dyDescent="0.3">
      <c r="A18" s="144"/>
      <c r="B18" s="144"/>
      <c r="C18" s="144"/>
      <c r="D18" s="144"/>
      <c r="E18" s="145"/>
      <c r="F18" s="129"/>
    </row>
    <row r="19" spans="1:6" ht="17.399999999999999" x14ac:dyDescent="0.3">
      <c r="A19" s="207" t="s">
        <v>35</v>
      </c>
      <c r="B19" s="197"/>
      <c r="C19" s="197"/>
      <c r="D19" s="197"/>
      <c r="E19" s="128"/>
      <c r="F19" s="129"/>
    </row>
    <row r="20" spans="1:6" ht="26.4" x14ac:dyDescent="0.25">
      <c r="A20" s="146" t="s">
        <v>192</v>
      </c>
      <c r="B20" s="147">
        <v>6500</v>
      </c>
      <c r="C20" s="147">
        <v>7100</v>
      </c>
      <c r="D20" s="147">
        <v>9900</v>
      </c>
      <c r="E20" s="148" t="s">
        <v>192</v>
      </c>
      <c r="F20" s="149"/>
    </row>
    <row r="21" spans="1:6" ht="15" x14ac:dyDescent="0.25">
      <c r="A21" s="150" t="s">
        <v>193</v>
      </c>
      <c r="B21" s="151">
        <v>2100</v>
      </c>
      <c r="C21" s="151">
        <v>2250</v>
      </c>
      <c r="D21" s="151">
        <v>3100</v>
      </c>
      <c r="E21" s="152" t="s">
        <v>194</v>
      </c>
      <c r="F21" s="153"/>
    </row>
    <row r="22" spans="1:6" ht="15" x14ac:dyDescent="0.25">
      <c r="A22" s="154" t="s">
        <v>172</v>
      </c>
      <c r="B22" s="151">
        <f>B5</f>
        <v>1200</v>
      </c>
      <c r="C22" s="151">
        <v>1600</v>
      </c>
      <c r="D22" s="151">
        <v>2280</v>
      </c>
      <c r="E22" s="155" t="s">
        <v>173</v>
      </c>
      <c r="F22" s="149"/>
    </row>
    <row r="23" spans="1:6" ht="15" x14ac:dyDescent="0.25">
      <c r="A23" s="154" t="s">
        <v>195</v>
      </c>
      <c r="B23" s="151">
        <v>2100</v>
      </c>
      <c r="C23" s="151">
        <v>2650</v>
      </c>
      <c r="D23" s="151">
        <v>3200</v>
      </c>
      <c r="E23" s="155" t="s">
        <v>196</v>
      </c>
      <c r="F23" s="153"/>
    </row>
    <row r="24" spans="1:6" ht="15" x14ac:dyDescent="0.25">
      <c r="A24" s="156" t="s">
        <v>197</v>
      </c>
      <c r="B24" s="147">
        <v>1900</v>
      </c>
      <c r="C24" s="147">
        <v>2050</v>
      </c>
      <c r="D24" s="147">
        <v>2900</v>
      </c>
      <c r="E24" s="157" t="s">
        <v>198</v>
      </c>
      <c r="F24" s="149"/>
    </row>
    <row r="25" spans="1:6" ht="15" x14ac:dyDescent="0.25">
      <c r="A25" s="154" t="s">
        <v>199</v>
      </c>
      <c r="B25" s="151">
        <v>1350</v>
      </c>
      <c r="C25" s="151">
        <v>1450</v>
      </c>
      <c r="D25" s="151">
        <v>2050</v>
      </c>
      <c r="E25" s="158" t="s">
        <v>200</v>
      </c>
      <c r="F25" s="159"/>
    </row>
    <row r="26" spans="1:6" ht="15" x14ac:dyDescent="0.25">
      <c r="A26" s="154" t="s">
        <v>201</v>
      </c>
      <c r="B26" s="151">
        <v>150</v>
      </c>
      <c r="C26" s="151">
        <v>200</v>
      </c>
      <c r="D26" s="151">
        <v>400</v>
      </c>
      <c r="E26" s="158" t="s">
        <v>202</v>
      </c>
      <c r="F26" s="159"/>
    </row>
    <row r="27" spans="1:6" ht="39.6" x14ac:dyDescent="0.25">
      <c r="A27" s="160" t="s">
        <v>203</v>
      </c>
      <c r="B27" s="147">
        <v>150</v>
      </c>
      <c r="C27" s="147">
        <v>200</v>
      </c>
      <c r="D27" s="147">
        <v>400</v>
      </c>
      <c r="E27" s="161" t="s">
        <v>203</v>
      </c>
      <c r="F27" s="159"/>
    </row>
    <row r="28" spans="1:6" ht="17.399999999999999" x14ac:dyDescent="0.3">
      <c r="A28" s="10"/>
      <c r="B28" s="10"/>
      <c r="C28" s="10"/>
      <c r="D28" s="15"/>
      <c r="E28" s="145"/>
      <c r="F28" s="129"/>
    </row>
    <row r="29" spans="1:6" ht="17.399999999999999" x14ac:dyDescent="0.3">
      <c r="A29" s="204" t="s">
        <v>204</v>
      </c>
      <c r="B29" s="195"/>
      <c r="C29" s="195"/>
      <c r="D29" s="195"/>
      <c r="E29" s="128"/>
      <c r="F29" s="129"/>
    </row>
    <row r="30" spans="1:6" ht="15" x14ac:dyDescent="0.25">
      <c r="A30" s="162" t="s">
        <v>205</v>
      </c>
      <c r="B30" s="151">
        <v>12950</v>
      </c>
      <c r="C30" s="151">
        <v>13850</v>
      </c>
      <c r="D30" s="151">
        <v>21000</v>
      </c>
      <c r="E30" s="163">
        <v>23590</v>
      </c>
      <c r="F30" s="164"/>
    </row>
    <row r="31" spans="1:6" ht="15" x14ac:dyDescent="0.25">
      <c r="A31" s="162" t="s">
        <v>206</v>
      </c>
      <c r="B31" s="151">
        <v>6300</v>
      </c>
      <c r="C31" s="151">
        <v>6700</v>
      </c>
      <c r="D31" s="151">
        <v>10100</v>
      </c>
      <c r="E31" s="163">
        <v>23820</v>
      </c>
      <c r="F31" s="164"/>
    </row>
    <row r="32" spans="1:6" ht="15" x14ac:dyDescent="0.25">
      <c r="A32" s="162" t="s">
        <v>172</v>
      </c>
      <c r="B32" s="151">
        <f t="shared" ref="B32:D32" si="0">B5</f>
        <v>1200</v>
      </c>
      <c r="C32" s="151">
        <f t="shared" si="0"/>
        <v>1300</v>
      </c>
      <c r="D32" s="151">
        <f t="shared" si="0"/>
        <v>1800</v>
      </c>
      <c r="E32" s="155" t="s">
        <v>173</v>
      </c>
      <c r="F32" s="164"/>
    </row>
    <row r="33" spans="1:7" ht="15" x14ac:dyDescent="0.25">
      <c r="A33" s="162" t="s">
        <v>207</v>
      </c>
      <c r="B33" s="151">
        <v>12050</v>
      </c>
      <c r="C33" s="151">
        <v>12650</v>
      </c>
      <c r="D33" s="151">
        <v>15950</v>
      </c>
      <c r="E33" s="163">
        <v>23893</v>
      </c>
      <c r="F33" s="164"/>
      <c r="G33" s="165"/>
    </row>
    <row r="34" spans="1:7" ht="15" x14ac:dyDescent="0.25">
      <c r="A34" s="162" t="s">
        <v>208</v>
      </c>
      <c r="B34" s="151">
        <v>2500</v>
      </c>
      <c r="C34" s="151">
        <v>2650</v>
      </c>
      <c r="D34" s="151">
        <v>3100</v>
      </c>
      <c r="E34" s="163">
        <v>23599</v>
      </c>
      <c r="F34" s="164"/>
    </row>
    <row r="35" spans="1:7" ht="15" x14ac:dyDescent="0.25">
      <c r="A35" s="162" t="s">
        <v>209</v>
      </c>
      <c r="B35" s="151">
        <v>3250</v>
      </c>
      <c r="C35" s="151">
        <v>3500</v>
      </c>
      <c r="D35" s="151">
        <v>4900</v>
      </c>
      <c r="E35" s="163">
        <v>23600</v>
      </c>
      <c r="F35" s="164"/>
    </row>
    <row r="36" spans="1:7" ht="15" x14ac:dyDescent="0.25">
      <c r="A36" s="162" t="s">
        <v>210</v>
      </c>
      <c r="B36" s="151">
        <v>3450</v>
      </c>
      <c r="C36" s="151">
        <v>3700</v>
      </c>
      <c r="D36" s="151">
        <v>5150</v>
      </c>
      <c r="E36" s="163" t="s">
        <v>211</v>
      </c>
      <c r="F36" s="164"/>
    </row>
    <row r="37" spans="1:7" ht="15" x14ac:dyDescent="0.25">
      <c r="A37" s="162" t="s">
        <v>212</v>
      </c>
      <c r="B37" s="151">
        <v>1600</v>
      </c>
      <c r="C37" s="151">
        <v>1700</v>
      </c>
      <c r="D37" s="151">
        <v>2400</v>
      </c>
      <c r="E37" s="163">
        <v>23747</v>
      </c>
      <c r="F37" s="164"/>
    </row>
    <row r="38" spans="1:7" ht="15" x14ac:dyDescent="0.25">
      <c r="A38" s="166" t="s">
        <v>213</v>
      </c>
      <c r="B38" s="151">
        <v>1450</v>
      </c>
      <c r="C38" s="151">
        <v>1500</v>
      </c>
      <c r="D38" s="151">
        <v>1700</v>
      </c>
      <c r="E38" s="167">
        <v>23602</v>
      </c>
      <c r="F38" s="168"/>
    </row>
    <row r="39" spans="1:7" ht="15" x14ac:dyDescent="0.25">
      <c r="A39" s="169" t="s">
        <v>197</v>
      </c>
      <c r="B39" s="151">
        <f t="shared" ref="B39:D39" si="1">B24</f>
        <v>1900</v>
      </c>
      <c r="C39" s="151">
        <f t="shared" si="1"/>
        <v>2050</v>
      </c>
      <c r="D39" s="151">
        <f t="shared" si="1"/>
        <v>2900</v>
      </c>
      <c r="E39" s="157" t="s">
        <v>198</v>
      </c>
      <c r="F39" s="159"/>
    </row>
    <row r="40" spans="1:7" ht="15" x14ac:dyDescent="0.25">
      <c r="A40" s="162" t="s">
        <v>182</v>
      </c>
      <c r="B40" s="151">
        <f t="shared" ref="B40:D40" si="2">B13</f>
        <v>4450</v>
      </c>
      <c r="C40" s="151">
        <f t="shared" si="2"/>
        <v>4700</v>
      </c>
      <c r="D40" s="151">
        <f t="shared" si="2"/>
        <v>6450</v>
      </c>
      <c r="E40" s="155" t="s">
        <v>183</v>
      </c>
      <c r="F40" s="164"/>
    </row>
    <row r="41" spans="1:7" ht="15" x14ac:dyDescent="0.25">
      <c r="A41" s="170" t="s">
        <v>214</v>
      </c>
      <c r="B41" s="151">
        <v>5300</v>
      </c>
      <c r="C41" s="151">
        <v>5700</v>
      </c>
      <c r="D41" s="151">
        <v>6650</v>
      </c>
      <c r="E41" s="167" t="s">
        <v>215</v>
      </c>
      <c r="F41" s="168"/>
    </row>
    <row r="42" spans="1:7" ht="17.399999999999999" x14ac:dyDescent="0.3">
      <c r="A42" s="15"/>
      <c r="B42" s="15"/>
      <c r="C42" s="15"/>
      <c r="D42" s="15"/>
      <c r="E42" s="145"/>
      <c r="F42" s="129"/>
    </row>
    <row r="43" spans="1:7" ht="17.399999999999999" x14ac:dyDescent="0.3">
      <c r="A43" s="204" t="s">
        <v>216</v>
      </c>
      <c r="B43" s="195"/>
      <c r="C43" s="195"/>
      <c r="D43" s="195"/>
      <c r="E43" s="128"/>
      <c r="F43" s="129"/>
    </row>
    <row r="44" spans="1:7" ht="15" x14ac:dyDescent="0.25">
      <c r="A44" s="171" t="s">
        <v>217</v>
      </c>
      <c r="B44" s="24">
        <v>5600</v>
      </c>
      <c r="C44" s="24">
        <v>6100</v>
      </c>
      <c r="D44" s="24">
        <v>9100</v>
      </c>
      <c r="E44" s="155" t="s">
        <v>218</v>
      </c>
      <c r="F44" s="149"/>
    </row>
    <row r="45" spans="1:7" ht="15" x14ac:dyDescent="0.25">
      <c r="A45" s="171" t="s">
        <v>219</v>
      </c>
      <c r="B45" s="24">
        <v>7000</v>
      </c>
      <c r="C45" s="24">
        <v>7250</v>
      </c>
      <c r="D45" s="24">
        <v>8750</v>
      </c>
      <c r="E45" s="155" t="s">
        <v>220</v>
      </c>
      <c r="F45" s="149"/>
    </row>
    <row r="46" spans="1:7" ht="15" x14ac:dyDescent="0.25">
      <c r="A46" s="171" t="s">
        <v>221</v>
      </c>
      <c r="B46" s="24">
        <v>1050</v>
      </c>
      <c r="C46" s="24">
        <v>1100</v>
      </c>
      <c r="D46" s="24">
        <v>1600</v>
      </c>
      <c r="E46" s="155" t="s">
        <v>222</v>
      </c>
      <c r="F46" s="149"/>
    </row>
    <row r="47" spans="1:7" ht="15" x14ac:dyDescent="0.25">
      <c r="A47" s="171" t="s">
        <v>223</v>
      </c>
      <c r="B47" s="24">
        <v>1200</v>
      </c>
      <c r="C47" s="24">
        <v>1300</v>
      </c>
      <c r="D47" s="24">
        <v>1700</v>
      </c>
      <c r="E47" s="155" t="s">
        <v>224</v>
      </c>
      <c r="F47" s="149"/>
    </row>
    <row r="48" spans="1:7" ht="17.399999999999999" x14ac:dyDescent="0.3">
      <c r="A48" s="15"/>
      <c r="B48" s="15"/>
      <c r="C48" s="15"/>
      <c r="D48" s="15"/>
      <c r="E48" s="172"/>
      <c r="F48" s="129"/>
    </row>
    <row r="49" spans="1:6" ht="17.399999999999999" x14ac:dyDescent="0.3">
      <c r="A49" s="204" t="s">
        <v>225</v>
      </c>
      <c r="B49" s="195"/>
      <c r="C49" s="195"/>
      <c r="D49" s="195"/>
      <c r="E49" s="128"/>
      <c r="F49" s="129"/>
    </row>
    <row r="50" spans="1:6" ht="15" x14ac:dyDescent="0.25">
      <c r="A50" s="171" t="s">
        <v>221</v>
      </c>
      <c r="B50" s="24">
        <f t="shared" ref="B50:D50" si="3">B46</f>
        <v>1050</v>
      </c>
      <c r="C50" s="24">
        <f t="shared" si="3"/>
        <v>1100</v>
      </c>
      <c r="D50" s="24">
        <f t="shared" si="3"/>
        <v>1600</v>
      </c>
      <c r="E50" s="155" t="s">
        <v>222</v>
      </c>
      <c r="F50" s="149"/>
    </row>
    <row r="51" spans="1:6" ht="15" x14ac:dyDescent="0.25">
      <c r="A51" s="171" t="s">
        <v>226</v>
      </c>
      <c r="B51" s="24">
        <v>9750</v>
      </c>
      <c r="C51" s="24">
        <v>10800</v>
      </c>
      <c r="D51" s="24">
        <v>12900</v>
      </c>
      <c r="E51" s="155" t="s">
        <v>227</v>
      </c>
      <c r="F51" s="149"/>
    </row>
    <row r="52" spans="1:6" ht="15" x14ac:dyDescent="0.25">
      <c r="A52" s="171" t="s">
        <v>228</v>
      </c>
      <c r="B52" s="24">
        <v>8350</v>
      </c>
      <c r="C52" s="24">
        <v>9150</v>
      </c>
      <c r="D52" s="24">
        <v>11000</v>
      </c>
      <c r="E52" s="155" t="s">
        <v>229</v>
      </c>
      <c r="F52" s="149"/>
    </row>
    <row r="53" spans="1:6" ht="17.399999999999999" x14ac:dyDescent="0.3">
      <c r="A53" s="144"/>
      <c r="B53" s="144"/>
      <c r="C53" s="144"/>
      <c r="D53" s="144"/>
      <c r="E53" s="145"/>
      <c r="F53" s="129"/>
    </row>
    <row r="54" spans="1:6" ht="17.399999999999999" x14ac:dyDescent="0.3">
      <c r="A54" s="207" t="s">
        <v>230</v>
      </c>
      <c r="B54" s="197"/>
      <c r="C54" s="197"/>
      <c r="D54" s="197"/>
      <c r="E54" s="128"/>
      <c r="F54" s="129"/>
    </row>
    <row r="55" spans="1:6" ht="15" x14ac:dyDescent="0.25">
      <c r="A55" s="171" t="s">
        <v>205</v>
      </c>
      <c r="B55" s="24">
        <f t="shared" ref="B55:D55" si="4">B30</f>
        <v>12950</v>
      </c>
      <c r="C55" s="24">
        <f t="shared" si="4"/>
        <v>13850</v>
      </c>
      <c r="D55" s="25">
        <f t="shared" si="4"/>
        <v>21000</v>
      </c>
      <c r="E55" s="152">
        <v>23590</v>
      </c>
      <c r="F55" s="153"/>
    </row>
    <row r="56" spans="1:6" ht="15" x14ac:dyDescent="0.25">
      <c r="A56" s="171" t="s">
        <v>231</v>
      </c>
      <c r="B56" s="24">
        <v>10450</v>
      </c>
      <c r="C56" s="24">
        <v>11200</v>
      </c>
      <c r="D56" s="25">
        <v>15600</v>
      </c>
      <c r="E56" s="155" t="s">
        <v>232</v>
      </c>
      <c r="F56" s="153"/>
    </row>
    <row r="57" spans="1:6" ht="15" x14ac:dyDescent="0.25">
      <c r="A57" s="173" t="s">
        <v>233</v>
      </c>
      <c r="B57" s="24">
        <v>22200</v>
      </c>
      <c r="C57" s="24">
        <v>23650</v>
      </c>
      <c r="D57" s="25">
        <v>28800</v>
      </c>
      <c r="E57" s="152">
        <v>23745</v>
      </c>
      <c r="F57" s="153"/>
    </row>
    <row r="58" spans="1:6" ht="15" x14ac:dyDescent="0.25">
      <c r="A58" s="173" t="s">
        <v>234</v>
      </c>
      <c r="B58" s="24">
        <v>25000</v>
      </c>
      <c r="C58" s="24">
        <v>28000</v>
      </c>
      <c r="D58" s="25">
        <v>34000</v>
      </c>
      <c r="E58" s="152">
        <v>23746</v>
      </c>
      <c r="F58" s="153"/>
    </row>
    <row r="59" spans="1:6" ht="15" x14ac:dyDescent="0.25">
      <c r="A59" s="171" t="s">
        <v>235</v>
      </c>
      <c r="B59" s="24">
        <v>10450</v>
      </c>
      <c r="C59" s="24">
        <v>11050</v>
      </c>
      <c r="D59" s="25">
        <v>12150</v>
      </c>
      <c r="E59" s="152">
        <v>23741</v>
      </c>
      <c r="F59" s="153"/>
    </row>
    <row r="60" spans="1:6" ht="15" x14ac:dyDescent="0.25">
      <c r="A60" s="171" t="s">
        <v>212</v>
      </c>
      <c r="B60" s="24">
        <f t="shared" ref="B60:D60" si="5">B37</f>
        <v>1600</v>
      </c>
      <c r="C60" s="24">
        <f t="shared" si="5"/>
        <v>1700</v>
      </c>
      <c r="D60" s="25">
        <f t="shared" si="5"/>
        <v>2400</v>
      </c>
      <c r="E60" s="152">
        <v>23747</v>
      </c>
      <c r="F60" s="153"/>
    </row>
    <row r="61" spans="1:6" ht="15" x14ac:dyDescent="0.25">
      <c r="A61" s="171" t="s">
        <v>236</v>
      </c>
      <c r="B61" s="24">
        <v>3950</v>
      </c>
      <c r="C61" s="24">
        <v>4250</v>
      </c>
      <c r="D61" s="25">
        <v>5950</v>
      </c>
      <c r="E61" s="152">
        <v>23592</v>
      </c>
      <c r="F61" s="153"/>
    </row>
    <row r="62" spans="1:6" ht="15" x14ac:dyDescent="0.25">
      <c r="A62" s="171" t="s">
        <v>237</v>
      </c>
      <c r="B62" s="24">
        <v>5150</v>
      </c>
      <c r="C62" s="24">
        <v>5500</v>
      </c>
      <c r="D62" s="25">
        <v>7750</v>
      </c>
      <c r="E62" s="152">
        <v>23743</v>
      </c>
      <c r="F62" s="153"/>
    </row>
    <row r="63" spans="1:6" ht="15" x14ac:dyDescent="0.25">
      <c r="A63" s="171" t="s">
        <v>171</v>
      </c>
      <c r="B63" s="24">
        <f t="shared" ref="B63:D63" si="6">B4</f>
        <v>2400</v>
      </c>
      <c r="C63" s="24">
        <f t="shared" si="6"/>
        <v>2600</v>
      </c>
      <c r="D63" s="25">
        <f t="shared" si="6"/>
        <v>2950</v>
      </c>
      <c r="E63" s="152">
        <v>23737</v>
      </c>
      <c r="F63" s="153"/>
    </row>
    <row r="64" spans="1:6" ht="15" x14ac:dyDescent="0.25">
      <c r="A64" s="67" t="s">
        <v>238</v>
      </c>
      <c r="B64" s="24">
        <v>2500</v>
      </c>
      <c r="C64" s="24">
        <v>2650</v>
      </c>
      <c r="D64" s="25">
        <v>3750</v>
      </c>
      <c r="E64" s="174">
        <v>23744</v>
      </c>
      <c r="F64" s="175"/>
    </row>
    <row r="65" spans="1:6" ht="15" x14ac:dyDescent="0.25">
      <c r="A65" s="171" t="s">
        <v>182</v>
      </c>
      <c r="B65" s="24">
        <f t="shared" ref="B65:D65" si="7">B40</f>
        <v>4450</v>
      </c>
      <c r="C65" s="24">
        <f t="shared" si="7"/>
        <v>4700</v>
      </c>
      <c r="D65" s="25">
        <f t="shared" si="7"/>
        <v>6450</v>
      </c>
      <c r="E65" s="152" t="s">
        <v>183</v>
      </c>
      <c r="F65" s="153"/>
    </row>
    <row r="66" spans="1:6" ht="17.399999999999999" x14ac:dyDescent="0.3">
      <c r="A66" s="144"/>
      <c r="B66" s="144"/>
      <c r="C66" s="144"/>
      <c r="D66" s="144"/>
      <c r="E66" s="145"/>
      <c r="F66" s="129"/>
    </row>
    <row r="67" spans="1:6" ht="17.399999999999999" x14ac:dyDescent="0.3">
      <c r="A67" s="207" t="s">
        <v>239</v>
      </c>
      <c r="B67" s="197"/>
      <c r="C67" s="197"/>
      <c r="D67" s="197"/>
      <c r="E67" s="128"/>
      <c r="F67" s="129"/>
    </row>
    <row r="68" spans="1:6" ht="15" x14ac:dyDescent="0.25">
      <c r="A68" s="171" t="s">
        <v>231</v>
      </c>
      <c r="B68" s="24">
        <f t="shared" ref="B68:D68" si="8">B56</f>
        <v>10450</v>
      </c>
      <c r="C68" s="24">
        <f t="shared" si="8"/>
        <v>11200</v>
      </c>
      <c r="D68" s="24">
        <f t="shared" si="8"/>
        <v>15600</v>
      </c>
      <c r="E68" s="155" t="s">
        <v>232</v>
      </c>
      <c r="F68" s="149"/>
    </row>
    <row r="69" spans="1:6" ht="15" x14ac:dyDescent="0.25">
      <c r="A69" s="171" t="s">
        <v>205</v>
      </c>
      <c r="B69" s="24">
        <f t="shared" ref="B69:D69" si="9">B55</f>
        <v>12950</v>
      </c>
      <c r="C69" s="24">
        <f t="shared" si="9"/>
        <v>13850</v>
      </c>
      <c r="D69" s="24">
        <f t="shared" si="9"/>
        <v>21000</v>
      </c>
      <c r="E69" s="152">
        <v>23590</v>
      </c>
      <c r="F69" s="153"/>
    </row>
    <row r="70" spans="1:6" ht="15" x14ac:dyDescent="0.25">
      <c r="A70" s="171" t="s">
        <v>240</v>
      </c>
      <c r="B70" s="24">
        <v>25000</v>
      </c>
      <c r="C70" s="24">
        <v>28000</v>
      </c>
      <c r="D70" s="24">
        <v>34000</v>
      </c>
      <c r="E70" s="155" t="s">
        <v>241</v>
      </c>
      <c r="F70" s="149"/>
    </row>
    <row r="71" spans="1:6" ht="15" x14ac:dyDescent="0.25">
      <c r="A71" s="171" t="s">
        <v>242</v>
      </c>
      <c r="B71" s="24">
        <v>1600</v>
      </c>
      <c r="C71" s="24">
        <v>1700</v>
      </c>
      <c r="D71" s="24">
        <v>2400</v>
      </c>
      <c r="E71" s="155" t="s">
        <v>243</v>
      </c>
      <c r="F71" s="149"/>
    </row>
    <row r="72" spans="1:6" ht="15" x14ac:dyDescent="0.25">
      <c r="A72" s="171" t="s">
        <v>244</v>
      </c>
      <c r="B72" s="24">
        <v>3200</v>
      </c>
      <c r="C72" s="24">
        <v>3500</v>
      </c>
      <c r="D72" s="24">
        <v>4850</v>
      </c>
      <c r="E72" s="155" t="s">
        <v>245</v>
      </c>
      <c r="F72" s="149"/>
    </row>
    <row r="73" spans="1:6" ht="15" x14ac:dyDescent="0.25">
      <c r="A73" s="64" t="s">
        <v>246</v>
      </c>
      <c r="B73" s="24">
        <v>15500</v>
      </c>
      <c r="C73" s="24">
        <v>15500</v>
      </c>
      <c r="D73" s="24">
        <v>22050</v>
      </c>
      <c r="E73" s="131" t="s">
        <v>247</v>
      </c>
      <c r="F73" s="129"/>
    </row>
    <row r="74" spans="1:6" ht="17.399999999999999" x14ac:dyDescent="0.3">
      <c r="A74" s="10"/>
      <c r="B74" s="10"/>
      <c r="C74" s="10"/>
      <c r="D74" s="10"/>
      <c r="E74" s="145"/>
      <c r="F74" s="129"/>
    </row>
    <row r="75" spans="1:6" ht="17.399999999999999" x14ac:dyDescent="0.3">
      <c r="A75" s="208" t="s">
        <v>248</v>
      </c>
      <c r="B75" s="197"/>
      <c r="C75" s="197"/>
      <c r="D75" s="197"/>
      <c r="E75" s="128"/>
      <c r="F75" s="129"/>
    </row>
    <row r="76" spans="1:6" ht="15" x14ac:dyDescent="0.25">
      <c r="A76" s="176" t="s">
        <v>249</v>
      </c>
      <c r="B76" s="24">
        <v>4950</v>
      </c>
      <c r="C76" s="24">
        <v>5300</v>
      </c>
      <c r="D76" s="24">
        <v>8000</v>
      </c>
      <c r="E76" s="155" t="s">
        <v>250</v>
      </c>
      <c r="F76" s="149"/>
    </row>
    <row r="77" spans="1:6" ht="15" x14ac:dyDescent="0.25">
      <c r="A77" s="176" t="s">
        <v>251</v>
      </c>
      <c r="B77" s="24">
        <v>2100</v>
      </c>
      <c r="C77" s="24">
        <v>2250</v>
      </c>
      <c r="D77" s="24">
        <v>3100</v>
      </c>
      <c r="E77" s="152" t="s">
        <v>252</v>
      </c>
      <c r="F77" s="153"/>
    </row>
    <row r="78" spans="1:6" ht="15" x14ac:dyDescent="0.25">
      <c r="A78" s="176" t="s">
        <v>253</v>
      </c>
      <c r="B78" s="24">
        <v>1900</v>
      </c>
      <c r="C78" s="24">
        <v>2000</v>
      </c>
      <c r="D78" s="24">
        <v>3100</v>
      </c>
      <c r="E78" s="155" t="s">
        <v>254</v>
      </c>
      <c r="F78" s="149"/>
    </row>
    <row r="79" spans="1:6" ht="15" x14ac:dyDescent="0.25">
      <c r="A79" s="176" t="s">
        <v>255</v>
      </c>
      <c r="B79" s="24">
        <v>1000</v>
      </c>
      <c r="C79" s="24">
        <v>1050</v>
      </c>
      <c r="D79" s="24">
        <v>1600</v>
      </c>
      <c r="E79" s="155" t="s">
        <v>256</v>
      </c>
      <c r="F79" s="149"/>
    </row>
    <row r="80" spans="1:6" ht="15" x14ac:dyDescent="0.25">
      <c r="A80" s="176" t="s">
        <v>257</v>
      </c>
      <c r="B80" s="24">
        <v>2250</v>
      </c>
      <c r="C80" s="24">
        <v>2450</v>
      </c>
      <c r="D80" s="24">
        <v>3350</v>
      </c>
      <c r="E80" s="155" t="s">
        <v>258</v>
      </c>
      <c r="F80" s="149"/>
    </row>
    <row r="81" spans="1:6" ht="15" x14ac:dyDescent="0.25">
      <c r="A81" s="176" t="s">
        <v>177</v>
      </c>
      <c r="B81" s="24">
        <f t="shared" ref="B81:D81" si="10">B9</f>
        <v>1600</v>
      </c>
      <c r="C81" s="24">
        <f t="shared" si="10"/>
        <v>1700</v>
      </c>
      <c r="D81" s="24">
        <f t="shared" si="10"/>
        <v>2400</v>
      </c>
      <c r="E81" s="131" t="s">
        <v>178</v>
      </c>
      <c r="F81" s="132"/>
    </row>
    <row r="82" spans="1:6" ht="15" x14ac:dyDescent="0.25">
      <c r="A82" s="176" t="s">
        <v>259</v>
      </c>
      <c r="B82" s="24">
        <v>2550</v>
      </c>
      <c r="C82" s="24">
        <v>2800</v>
      </c>
      <c r="D82" s="24">
        <v>3900</v>
      </c>
      <c r="E82" s="131" t="s">
        <v>260</v>
      </c>
      <c r="F82" s="132"/>
    </row>
    <row r="83" spans="1:6" ht="15" x14ac:dyDescent="0.25">
      <c r="A83" s="177" t="s">
        <v>261</v>
      </c>
      <c r="B83" s="39">
        <v>100</v>
      </c>
      <c r="C83" s="39">
        <v>150</v>
      </c>
      <c r="D83" s="39">
        <v>200</v>
      </c>
      <c r="E83" s="178" t="s">
        <v>262</v>
      </c>
      <c r="F83" s="129"/>
    </row>
    <row r="84" spans="1:6" ht="13.2" x14ac:dyDescent="0.25">
      <c r="A84" s="33"/>
      <c r="E84" s="129"/>
      <c r="F84" s="129"/>
    </row>
    <row r="85" spans="1:6" ht="13.2" x14ac:dyDescent="0.25">
      <c r="A85" s="33"/>
      <c r="E85" s="129"/>
      <c r="F85" s="129"/>
    </row>
    <row r="86" spans="1:6" ht="13.2" x14ac:dyDescent="0.25">
      <c r="A86" s="33"/>
      <c r="E86" s="129"/>
      <c r="F86" s="129"/>
    </row>
    <row r="87" spans="1:6" ht="13.2" x14ac:dyDescent="0.25">
      <c r="A87" s="33"/>
      <c r="E87" s="129"/>
      <c r="F87" s="129"/>
    </row>
    <row r="88" spans="1:6" ht="13.2" x14ac:dyDescent="0.25">
      <c r="A88" s="33"/>
      <c r="E88" s="129"/>
      <c r="F88" s="129"/>
    </row>
    <row r="89" spans="1:6" ht="13.2" x14ac:dyDescent="0.25">
      <c r="A89" s="33"/>
      <c r="E89" s="129"/>
      <c r="F89" s="129"/>
    </row>
    <row r="90" spans="1:6" ht="13.2" x14ac:dyDescent="0.25">
      <c r="A90" s="33"/>
      <c r="E90" s="129"/>
      <c r="F90" s="129"/>
    </row>
    <row r="91" spans="1:6" ht="13.2" x14ac:dyDescent="0.25">
      <c r="A91" s="33"/>
      <c r="E91" s="129"/>
      <c r="F91" s="129"/>
    </row>
    <row r="92" spans="1:6" ht="13.2" x14ac:dyDescent="0.25">
      <c r="A92" s="33"/>
      <c r="E92" s="129"/>
      <c r="F92" s="129"/>
    </row>
    <row r="93" spans="1:6" ht="13.2" x14ac:dyDescent="0.25">
      <c r="A93" s="33"/>
      <c r="E93" s="129"/>
      <c r="F93" s="129"/>
    </row>
    <row r="94" spans="1:6" ht="13.2" x14ac:dyDescent="0.25">
      <c r="A94" s="33"/>
      <c r="E94" s="129"/>
      <c r="F94" s="129"/>
    </row>
    <row r="95" spans="1:6" ht="13.2" x14ac:dyDescent="0.25">
      <c r="A95" s="33"/>
      <c r="E95" s="129"/>
      <c r="F95" s="129"/>
    </row>
    <row r="96" spans="1:6" ht="13.2" x14ac:dyDescent="0.25">
      <c r="A96" s="33"/>
      <c r="E96" s="129"/>
      <c r="F96" s="129"/>
    </row>
    <row r="97" spans="1:6" ht="13.2" x14ac:dyDescent="0.25">
      <c r="A97" s="33"/>
      <c r="E97" s="129"/>
      <c r="F97" s="129"/>
    </row>
    <row r="98" spans="1:6" ht="13.2" x14ac:dyDescent="0.25">
      <c r="A98" s="33"/>
      <c r="E98" s="129"/>
      <c r="F98" s="129"/>
    </row>
    <row r="99" spans="1:6" ht="13.2" x14ac:dyDescent="0.25">
      <c r="A99" s="33"/>
      <c r="E99" s="129"/>
      <c r="F99" s="129"/>
    </row>
    <row r="100" spans="1:6" ht="13.2" x14ac:dyDescent="0.25">
      <c r="A100" s="33"/>
      <c r="E100" s="129"/>
      <c r="F100" s="129"/>
    </row>
    <row r="101" spans="1:6" ht="13.2" x14ac:dyDescent="0.25">
      <c r="A101" s="33"/>
      <c r="E101" s="129"/>
      <c r="F101" s="129"/>
    </row>
    <row r="102" spans="1:6" ht="13.2" x14ac:dyDescent="0.25">
      <c r="A102" s="33"/>
      <c r="E102" s="129"/>
      <c r="F102" s="129"/>
    </row>
    <row r="103" spans="1:6" ht="13.2" x14ac:dyDescent="0.25">
      <c r="A103" s="33"/>
      <c r="E103" s="129"/>
      <c r="F103" s="129"/>
    </row>
    <row r="104" spans="1:6" ht="13.2" x14ac:dyDescent="0.25">
      <c r="A104" s="33"/>
      <c r="E104" s="129"/>
      <c r="F104" s="129"/>
    </row>
    <row r="105" spans="1:6" ht="13.2" x14ac:dyDescent="0.25">
      <c r="A105" s="33"/>
      <c r="E105" s="129"/>
      <c r="F105" s="129"/>
    </row>
    <row r="106" spans="1:6" ht="13.2" x14ac:dyDescent="0.25">
      <c r="A106" s="33"/>
      <c r="E106" s="129"/>
      <c r="F106" s="129"/>
    </row>
    <row r="107" spans="1:6" ht="13.2" x14ac:dyDescent="0.25">
      <c r="A107" s="33"/>
      <c r="E107" s="129"/>
      <c r="F107" s="129"/>
    </row>
    <row r="108" spans="1:6" ht="13.2" x14ac:dyDescent="0.25">
      <c r="A108" s="33"/>
      <c r="E108" s="129"/>
      <c r="F108" s="129"/>
    </row>
    <row r="109" spans="1:6" ht="13.2" x14ac:dyDescent="0.25">
      <c r="A109" s="33"/>
      <c r="E109" s="129"/>
      <c r="F109" s="129"/>
    </row>
    <row r="110" spans="1:6" ht="13.2" x14ac:dyDescent="0.25">
      <c r="A110" s="33"/>
      <c r="E110" s="129"/>
      <c r="F110" s="129"/>
    </row>
    <row r="111" spans="1:6" ht="13.2" x14ac:dyDescent="0.25">
      <c r="A111" s="33"/>
      <c r="E111" s="129"/>
      <c r="F111" s="129"/>
    </row>
    <row r="112" spans="1:6" ht="13.2" x14ac:dyDescent="0.25">
      <c r="A112" s="33"/>
      <c r="E112" s="129"/>
      <c r="F112" s="129"/>
    </row>
    <row r="113" spans="1:6" ht="13.2" x14ac:dyDescent="0.25">
      <c r="A113" s="33"/>
      <c r="E113" s="129"/>
      <c r="F113" s="129"/>
    </row>
    <row r="114" spans="1:6" ht="13.2" x14ac:dyDescent="0.25">
      <c r="A114" s="33"/>
      <c r="E114" s="129"/>
      <c r="F114" s="129"/>
    </row>
    <row r="115" spans="1:6" ht="13.2" x14ac:dyDescent="0.25">
      <c r="A115" s="33"/>
      <c r="E115" s="129"/>
      <c r="F115" s="129"/>
    </row>
    <row r="116" spans="1:6" ht="13.2" x14ac:dyDescent="0.25">
      <c r="A116" s="33"/>
      <c r="E116" s="129"/>
      <c r="F116" s="129"/>
    </row>
    <row r="117" spans="1:6" ht="13.2" x14ac:dyDescent="0.25">
      <c r="A117" s="33"/>
      <c r="E117" s="129"/>
      <c r="F117" s="129"/>
    </row>
    <row r="118" spans="1:6" ht="13.2" x14ac:dyDescent="0.25">
      <c r="A118" s="33"/>
      <c r="E118" s="129"/>
      <c r="F118" s="129"/>
    </row>
    <row r="119" spans="1:6" ht="13.2" x14ac:dyDescent="0.25">
      <c r="A119" s="33"/>
      <c r="E119" s="129"/>
      <c r="F119" s="129"/>
    </row>
    <row r="120" spans="1:6" ht="13.2" x14ac:dyDescent="0.25">
      <c r="A120" s="33"/>
      <c r="E120" s="129"/>
      <c r="F120" s="129"/>
    </row>
    <row r="121" spans="1:6" ht="13.2" x14ac:dyDescent="0.25">
      <c r="A121" s="33"/>
      <c r="E121" s="129"/>
      <c r="F121" s="129"/>
    </row>
    <row r="122" spans="1:6" ht="13.2" x14ac:dyDescent="0.25">
      <c r="A122" s="33"/>
      <c r="E122" s="129"/>
      <c r="F122" s="129"/>
    </row>
    <row r="123" spans="1:6" ht="13.2" x14ac:dyDescent="0.25">
      <c r="A123" s="33"/>
      <c r="E123" s="129"/>
      <c r="F123" s="129"/>
    </row>
    <row r="124" spans="1:6" ht="13.2" x14ac:dyDescent="0.25">
      <c r="A124" s="33"/>
      <c r="E124" s="129"/>
      <c r="F124" s="129"/>
    </row>
    <row r="125" spans="1:6" ht="13.2" x14ac:dyDescent="0.25">
      <c r="A125" s="33"/>
      <c r="E125" s="129"/>
      <c r="F125" s="129"/>
    </row>
    <row r="126" spans="1:6" ht="13.2" x14ac:dyDescent="0.25">
      <c r="A126" s="33"/>
      <c r="E126" s="129"/>
      <c r="F126" s="129"/>
    </row>
    <row r="127" spans="1:6" ht="13.2" x14ac:dyDescent="0.25">
      <c r="A127" s="33"/>
      <c r="E127" s="129"/>
      <c r="F127" s="129"/>
    </row>
    <row r="128" spans="1:6" ht="13.2" x14ac:dyDescent="0.25">
      <c r="A128" s="33"/>
      <c r="E128" s="129"/>
      <c r="F128" s="129"/>
    </row>
    <row r="129" spans="1:6" ht="13.2" x14ac:dyDescent="0.25">
      <c r="A129" s="33"/>
      <c r="E129" s="129"/>
      <c r="F129" s="129"/>
    </row>
    <row r="130" spans="1:6" ht="13.2" x14ac:dyDescent="0.25">
      <c r="A130" s="33"/>
      <c r="E130" s="129"/>
      <c r="F130" s="129"/>
    </row>
    <row r="131" spans="1:6" ht="13.2" x14ac:dyDescent="0.25">
      <c r="A131" s="33"/>
      <c r="E131" s="129"/>
      <c r="F131" s="129"/>
    </row>
    <row r="132" spans="1:6" ht="13.2" x14ac:dyDescent="0.25">
      <c r="A132" s="33"/>
      <c r="E132" s="129"/>
      <c r="F132" s="129"/>
    </row>
    <row r="133" spans="1:6" ht="13.2" x14ac:dyDescent="0.25">
      <c r="A133" s="33"/>
      <c r="E133" s="129"/>
      <c r="F133" s="129"/>
    </row>
    <row r="134" spans="1:6" ht="13.2" x14ac:dyDescent="0.25">
      <c r="A134" s="33"/>
      <c r="E134" s="129"/>
      <c r="F134" s="129"/>
    </row>
    <row r="135" spans="1:6" ht="13.2" x14ac:dyDescent="0.25">
      <c r="A135" s="33"/>
      <c r="E135" s="129"/>
      <c r="F135" s="129"/>
    </row>
    <row r="136" spans="1:6" ht="13.2" x14ac:dyDescent="0.25">
      <c r="A136" s="33"/>
      <c r="E136" s="129"/>
      <c r="F136" s="129"/>
    </row>
    <row r="137" spans="1:6" ht="13.2" x14ac:dyDescent="0.25">
      <c r="A137" s="33"/>
      <c r="E137" s="129"/>
      <c r="F137" s="129"/>
    </row>
    <row r="138" spans="1:6" ht="13.2" x14ac:dyDescent="0.25">
      <c r="A138" s="33"/>
      <c r="E138" s="129"/>
      <c r="F138" s="129"/>
    </row>
    <row r="139" spans="1:6" ht="13.2" x14ac:dyDescent="0.25">
      <c r="A139" s="33"/>
      <c r="E139" s="129"/>
      <c r="F139" s="129"/>
    </row>
    <row r="140" spans="1:6" ht="13.2" x14ac:dyDescent="0.25">
      <c r="A140" s="33"/>
      <c r="E140" s="129"/>
      <c r="F140" s="129"/>
    </row>
    <row r="141" spans="1:6" ht="13.2" x14ac:dyDescent="0.25">
      <c r="A141" s="33"/>
      <c r="E141" s="129"/>
      <c r="F141" s="129"/>
    </row>
    <row r="142" spans="1:6" ht="13.2" x14ac:dyDescent="0.25">
      <c r="A142" s="33"/>
      <c r="E142" s="129"/>
      <c r="F142" s="129"/>
    </row>
    <row r="143" spans="1:6" ht="13.2" x14ac:dyDescent="0.25">
      <c r="A143" s="33"/>
      <c r="E143" s="129"/>
      <c r="F143" s="129"/>
    </row>
    <row r="144" spans="1:6" ht="13.2" x14ac:dyDescent="0.25">
      <c r="A144" s="33"/>
      <c r="E144" s="129"/>
      <c r="F144" s="129"/>
    </row>
    <row r="145" spans="1:6" ht="13.2" x14ac:dyDescent="0.25">
      <c r="A145" s="33"/>
      <c r="E145" s="129"/>
      <c r="F145" s="129"/>
    </row>
    <row r="146" spans="1:6" ht="13.2" x14ac:dyDescent="0.25">
      <c r="A146" s="33"/>
      <c r="E146" s="129"/>
      <c r="F146" s="129"/>
    </row>
    <row r="147" spans="1:6" ht="13.2" x14ac:dyDescent="0.25">
      <c r="A147" s="33"/>
      <c r="E147" s="129"/>
      <c r="F147" s="129"/>
    </row>
    <row r="148" spans="1:6" ht="13.2" x14ac:dyDescent="0.25">
      <c r="A148" s="33"/>
      <c r="E148" s="129"/>
      <c r="F148" s="129"/>
    </row>
    <row r="149" spans="1:6" ht="13.2" x14ac:dyDescent="0.25">
      <c r="A149" s="33"/>
      <c r="E149" s="129"/>
      <c r="F149" s="129"/>
    </row>
    <row r="150" spans="1:6" ht="13.2" x14ac:dyDescent="0.25">
      <c r="A150" s="33"/>
      <c r="E150" s="129"/>
      <c r="F150" s="129"/>
    </row>
    <row r="151" spans="1:6" ht="13.2" x14ac:dyDescent="0.25">
      <c r="A151" s="33"/>
      <c r="E151" s="129"/>
      <c r="F151" s="129"/>
    </row>
    <row r="152" spans="1:6" ht="13.2" x14ac:dyDescent="0.25">
      <c r="A152" s="33"/>
      <c r="E152" s="129"/>
      <c r="F152" s="129"/>
    </row>
    <row r="153" spans="1:6" ht="13.2" x14ac:dyDescent="0.25">
      <c r="A153" s="33"/>
      <c r="E153" s="129"/>
      <c r="F153" s="129"/>
    </row>
    <row r="154" spans="1:6" ht="13.2" x14ac:dyDescent="0.25">
      <c r="A154" s="33"/>
      <c r="E154" s="129"/>
      <c r="F154" s="129"/>
    </row>
    <row r="155" spans="1:6" ht="13.2" x14ac:dyDescent="0.25">
      <c r="A155" s="33"/>
      <c r="E155" s="129"/>
      <c r="F155" s="129"/>
    </row>
    <row r="156" spans="1:6" ht="13.2" x14ac:dyDescent="0.25">
      <c r="A156" s="33"/>
      <c r="E156" s="129"/>
      <c r="F156" s="129"/>
    </row>
    <row r="157" spans="1:6" ht="13.2" x14ac:dyDescent="0.25">
      <c r="A157" s="33"/>
      <c r="E157" s="129"/>
      <c r="F157" s="129"/>
    </row>
    <row r="158" spans="1:6" ht="13.2" x14ac:dyDescent="0.25">
      <c r="A158" s="33"/>
      <c r="E158" s="129"/>
      <c r="F158" s="129"/>
    </row>
    <row r="159" spans="1:6" ht="13.2" x14ac:dyDescent="0.25">
      <c r="A159" s="33"/>
      <c r="E159" s="129"/>
      <c r="F159" s="129"/>
    </row>
    <row r="160" spans="1:6" ht="13.2" x14ac:dyDescent="0.25">
      <c r="A160" s="33"/>
      <c r="E160" s="129"/>
      <c r="F160" s="129"/>
    </row>
    <row r="161" spans="1:6" ht="13.2" x14ac:dyDescent="0.25">
      <c r="A161" s="33"/>
      <c r="E161" s="129"/>
      <c r="F161" s="129"/>
    </row>
    <row r="162" spans="1:6" ht="13.2" x14ac:dyDescent="0.25">
      <c r="A162" s="33"/>
      <c r="E162" s="129"/>
      <c r="F162" s="129"/>
    </row>
    <row r="163" spans="1:6" ht="13.2" x14ac:dyDescent="0.25">
      <c r="A163" s="33"/>
      <c r="E163" s="129"/>
      <c r="F163" s="129"/>
    </row>
    <row r="164" spans="1:6" ht="13.2" x14ac:dyDescent="0.25">
      <c r="A164" s="33"/>
      <c r="E164" s="129"/>
      <c r="F164" s="129"/>
    </row>
    <row r="165" spans="1:6" ht="13.2" x14ac:dyDescent="0.25">
      <c r="A165" s="33"/>
      <c r="E165" s="129"/>
      <c r="F165" s="129"/>
    </row>
    <row r="166" spans="1:6" ht="13.2" x14ac:dyDescent="0.25">
      <c r="A166" s="33"/>
      <c r="E166" s="129"/>
      <c r="F166" s="129"/>
    </row>
    <row r="167" spans="1:6" ht="13.2" x14ac:dyDescent="0.25">
      <c r="A167" s="33"/>
      <c r="E167" s="129"/>
      <c r="F167" s="129"/>
    </row>
    <row r="168" spans="1:6" ht="13.2" x14ac:dyDescent="0.25">
      <c r="A168" s="33"/>
      <c r="E168" s="129"/>
      <c r="F168" s="129"/>
    </row>
    <row r="169" spans="1:6" ht="13.2" x14ac:dyDescent="0.25">
      <c r="A169" s="33"/>
      <c r="E169" s="129"/>
      <c r="F169" s="129"/>
    </row>
    <row r="170" spans="1:6" ht="13.2" x14ac:dyDescent="0.25">
      <c r="A170" s="33"/>
      <c r="E170" s="129"/>
      <c r="F170" s="129"/>
    </row>
    <row r="171" spans="1:6" ht="13.2" x14ac:dyDescent="0.25">
      <c r="A171" s="33"/>
      <c r="E171" s="129"/>
      <c r="F171" s="129"/>
    </row>
    <row r="172" spans="1:6" ht="13.2" x14ac:dyDescent="0.25">
      <c r="A172" s="33"/>
      <c r="E172" s="129"/>
      <c r="F172" s="129"/>
    </row>
    <row r="173" spans="1:6" ht="13.2" x14ac:dyDescent="0.25">
      <c r="A173" s="33"/>
      <c r="E173" s="129"/>
      <c r="F173" s="129"/>
    </row>
    <row r="174" spans="1:6" ht="13.2" x14ac:dyDescent="0.25">
      <c r="A174" s="33"/>
      <c r="E174" s="129"/>
      <c r="F174" s="129"/>
    </row>
    <row r="175" spans="1:6" ht="13.2" x14ac:dyDescent="0.25">
      <c r="A175" s="33"/>
      <c r="E175" s="129"/>
      <c r="F175" s="129"/>
    </row>
    <row r="176" spans="1:6" ht="13.2" x14ac:dyDescent="0.25">
      <c r="A176" s="33"/>
      <c r="E176" s="129"/>
      <c r="F176" s="129"/>
    </row>
    <row r="177" spans="1:6" ht="13.2" x14ac:dyDescent="0.25">
      <c r="A177" s="33"/>
      <c r="E177" s="129"/>
      <c r="F177" s="129"/>
    </row>
    <row r="178" spans="1:6" ht="13.2" x14ac:dyDescent="0.25">
      <c r="A178" s="33"/>
      <c r="E178" s="129"/>
      <c r="F178" s="129"/>
    </row>
    <row r="179" spans="1:6" ht="13.2" x14ac:dyDescent="0.25">
      <c r="A179" s="33"/>
      <c r="E179" s="129"/>
      <c r="F179" s="129"/>
    </row>
    <row r="180" spans="1:6" ht="13.2" x14ac:dyDescent="0.25">
      <c r="A180" s="33"/>
      <c r="E180" s="129"/>
      <c r="F180" s="129"/>
    </row>
    <row r="181" spans="1:6" ht="13.2" x14ac:dyDescent="0.25">
      <c r="A181" s="33"/>
      <c r="E181" s="129"/>
      <c r="F181" s="129"/>
    </row>
    <row r="182" spans="1:6" ht="13.2" x14ac:dyDescent="0.25">
      <c r="A182" s="33"/>
      <c r="E182" s="129"/>
      <c r="F182" s="129"/>
    </row>
    <row r="183" spans="1:6" ht="13.2" x14ac:dyDescent="0.25">
      <c r="A183" s="33"/>
      <c r="E183" s="129"/>
      <c r="F183" s="129"/>
    </row>
    <row r="184" spans="1:6" ht="13.2" x14ac:dyDescent="0.25">
      <c r="A184" s="33"/>
      <c r="E184" s="129"/>
      <c r="F184" s="129"/>
    </row>
    <row r="185" spans="1:6" ht="13.2" x14ac:dyDescent="0.25">
      <c r="A185" s="33"/>
      <c r="E185" s="129"/>
      <c r="F185" s="129"/>
    </row>
    <row r="186" spans="1:6" ht="13.2" x14ac:dyDescent="0.25">
      <c r="A186" s="33"/>
      <c r="E186" s="129"/>
      <c r="F186" s="129"/>
    </row>
    <row r="187" spans="1:6" ht="13.2" x14ac:dyDescent="0.25">
      <c r="A187" s="33"/>
      <c r="E187" s="129"/>
      <c r="F187" s="129"/>
    </row>
    <row r="188" spans="1:6" ht="13.2" x14ac:dyDescent="0.25">
      <c r="A188" s="33"/>
      <c r="E188" s="129"/>
      <c r="F188" s="129"/>
    </row>
    <row r="189" spans="1:6" ht="13.2" x14ac:dyDescent="0.25">
      <c r="A189" s="33"/>
      <c r="E189" s="129"/>
      <c r="F189" s="129"/>
    </row>
    <row r="190" spans="1:6" ht="13.2" x14ac:dyDescent="0.25">
      <c r="A190" s="33"/>
      <c r="E190" s="129"/>
      <c r="F190" s="129"/>
    </row>
    <row r="191" spans="1:6" ht="13.2" x14ac:dyDescent="0.25">
      <c r="A191" s="33"/>
      <c r="E191" s="129"/>
      <c r="F191" s="129"/>
    </row>
    <row r="192" spans="1:6" ht="13.2" x14ac:dyDescent="0.25">
      <c r="A192" s="33"/>
      <c r="E192" s="129"/>
      <c r="F192" s="129"/>
    </row>
    <row r="193" spans="1:6" ht="13.2" x14ac:dyDescent="0.25">
      <c r="A193" s="33"/>
      <c r="E193" s="129"/>
      <c r="F193" s="129"/>
    </row>
    <row r="194" spans="1:6" ht="13.2" x14ac:dyDescent="0.25">
      <c r="A194" s="33"/>
      <c r="E194" s="129"/>
      <c r="F194" s="129"/>
    </row>
    <row r="195" spans="1:6" ht="13.2" x14ac:dyDescent="0.25">
      <c r="A195" s="33"/>
      <c r="E195" s="129"/>
      <c r="F195" s="129"/>
    </row>
    <row r="196" spans="1:6" ht="13.2" x14ac:dyDescent="0.25">
      <c r="A196" s="33"/>
      <c r="E196" s="129"/>
      <c r="F196" s="129"/>
    </row>
    <row r="197" spans="1:6" ht="13.2" x14ac:dyDescent="0.25">
      <c r="A197" s="33"/>
      <c r="E197" s="129"/>
      <c r="F197" s="129"/>
    </row>
    <row r="198" spans="1:6" ht="13.2" x14ac:dyDescent="0.25">
      <c r="A198" s="33"/>
      <c r="E198" s="129"/>
      <c r="F198" s="129"/>
    </row>
    <row r="199" spans="1:6" ht="13.2" x14ac:dyDescent="0.25">
      <c r="A199" s="33"/>
      <c r="E199" s="129"/>
      <c r="F199" s="129"/>
    </row>
    <row r="200" spans="1:6" ht="13.2" x14ac:dyDescent="0.25">
      <c r="A200" s="33"/>
      <c r="E200" s="129"/>
      <c r="F200" s="129"/>
    </row>
    <row r="201" spans="1:6" ht="13.2" x14ac:dyDescent="0.25">
      <c r="A201" s="33"/>
      <c r="E201" s="129"/>
      <c r="F201" s="129"/>
    </row>
    <row r="202" spans="1:6" ht="13.2" x14ac:dyDescent="0.25">
      <c r="A202" s="33"/>
      <c r="E202" s="129"/>
      <c r="F202" s="129"/>
    </row>
    <row r="203" spans="1:6" ht="13.2" x14ac:dyDescent="0.25">
      <c r="A203" s="33"/>
      <c r="E203" s="129"/>
      <c r="F203" s="129"/>
    </row>
    <row r="204" spans="1:6" ht="13.2" x14ac:dyDescent="0.25">
      <c r="A204" s="33"/>
      <c r="E204" s="129"/>
      <c r="F204" s="129"/>
    </row>
    <row r="205" spans="1:6" ht="13.2" x14ac:dyDescent="0.25">
      <c r="A205" s="33"/>
      <c r="E205" s="129"/>
      <c r="F205" s="129"/>
    </row>
    <row r="206" spans="1:6" ht="13.2" x14ac:dyDescent="0.25">
      <c r="A206" s="33"/>
      <c r="E206" s="129"/>
      <c r="F206" s="129"/>
    </row>
    <row r="207" spans="1:6" ht="13.2" x14ac:dyDescent="0.25">
      <c r="A207" s="33"/>
      <c r="E207" s="129"/>
      <c r="F207" s="129"/>
    </row>
    <row r="208" spans="1:6" ht="13.2" x14ac:dyDescent="0.25">
      <c r="A208" s="33"/>
      <c r="E208" s="129"/>
      <c r="F208" s="129"/>
    </row>
    <row r="209" spans="1:6" ht="13.2" x14ac:dyDescent="0.25">
      <c r="A209" s="33"/>
      <c r="E209" s="129"/>
      <c r="F209" s="129"/>
    </row>
    <row r="210" spans="1:6" ht="13.2" x14ac:dyDescent="0.25">
      <c r="A210" s="33"/>
      <c r="E210" s="129"/>
      <c r="F210" s="129"/>
    </row>
    <row r="211" spans="1:6" ht="13.2" x14ac:dyDescent="0.25">
      <c r="A211" s="33"/>
      <c r="E211" s="129"/>
      <c r="F211" s="129"/>
    </row>
    <row r="212" spans="1:6" ht="13.2" x14ac:dyDescent="0.25">
      <c r="A212" s="33"/>
      <c r="E212" s="129"/>
      <c r="F212" s="129"/>
    </row>
    <row r="213" spans="1:6" ht="13.2" x14ac:dyDescent="0.25">
      <c r="A213" s="33"/>
      <c r="E213" s="129"/>
      <c r="F213" s="129"/>
    </row>
    <row r="214" spans="1:6" ht="13.2" x14ac:dyDescent="0.25">
      <c r="A214" s="33"/>
      <c r="E214" s="129"/>
      <c r="F214" s="129"/>
    </row>
    <row r="215" spans="1:6" ht="13.2" x14ac:dyDescent="0.25">
      <c r="A215" s="33"/>
      <c r="E215" s="129"/>
      <c r="F215" s="129"/>
    </row>
    <row r="216" spans="1:6" ht="13.2" x14ac:dyDescent="0.25">
      <c r="A216" s="33"/>
      <c r="E216" s="129"/>
      <c r="F216" s="129"/>
    </row>
    <row r="217" spans="1:6" ht="13.2" x14ac:dyDescent="0.25">
      <c r="A217" s="33"/>
      <c r="E217" s="129"/>
      <c r="F217" s="129"/>
    </row>
    <row r="218" spans="1:6" ht="13.2" x14ac:dyDescent="0.25">
      <c r="A218" s="33"/>
      <c r="E218" s="129"/>
      <c r="F218" s="129"/>
    </row>
    <row r="219" spans="1:6" ht="13.2" x14ac:dyDescent="0.25">
      <c r="A219" s="33"/>
      <c r="E219" s="129"/>
      <c r="F219" s="129"/>
    </row>
    <row r="220" spans="1:6" ht="13.2" x14ac:dyDescent="0.25">
      <c r="A220" s="33"/>
      <c r="E220" s="129"/>
      <c r="F220" s="129"/>
    </row>
    <row r="221" spans="1:6" ht="13.2" x14ac:dyDescent="0.25">
      <c r="A221" s="33"/>
      <c r="E221" s="129"/>
      <c r="F221" s="129"/>
    </row>
    <row r="222" spans="1:6" ht="13.2" x14ac:dyDescent="0.25">
      <c r="A222" s="33"/>
      <c r="E222" s="129"/>
      <c r="F222" s="129"/>
    </row>
    <row r="223" spans="1:6" ht="13.2" x14ac:dyDescent="0.25">
      <c r="A223" s="33"/>
      <c r="E223" s="129"/>
      <c r="F223" s="129"/>
    </row>
    <row r="224" spans="1:6" ht="13.2" x14ac:dyDescent="0.25">
      <c r="A224" s="33"/>
      <c r="E224" s="129"/>
      <c r="F224" s="129"/>
    </row>
    <row r="225" spans="1:6" ht="13.2" x14ac:dyDescent="0.25">
      <c r="A225" s="33"/>
      <c r="E225" s="129"/>
      <c r="F225" s="129"/>
    </row>
    <row r="226" spans="1:6" ht="13.2" x14ac:dyDescent="0.25">
      <c r="A226" s="33"/>
      <c r="E226" s="129"/>
      <c r="F226" s="129"/>
    </row>
    <row r="227" spans="1:6" ht="13.2" x14ac:dyDescent="0.25">
      <c r="A227" s="33"/>
      <c r="E227" s="129"/>
      <c r="F227" s="129"/>
    </row>
    <row r="228" spans="1:6" ht="13.2" x14ac:dyDescent="0.25">
      <c r="A228" s="33"/>
      <c r="E228" s="129"/>
      <c r="F228" s="129"/>
    </row>
    <row r="229" spans="1:6" ht="13.2" x14ac:dyDescent="0.25">
      <c r="A229" s="33"/>
      <c r="E229" s="129"/>
      <c r="F229" s="129"/>
    </row>
    <row r="230" spans="1:6" ht="13.2" x14ac:dyDescent="0.25">
      <c r="A230" s="33"/>
      <c r="E230" s="129"/>
      <c r="F230" s="129"/>
    </row>
    <row r="231" spans="1:6" ht="13.2" x14ac:dyDescent="0.25">
      <c r="A231" s="33"/>
      <c r="E231" s="129"/>
      <c r="F231" s="129"/>
    </row>
    <row r="232" spans="1:6" ht="13.2" x14ac:dyDescent="0.25">
      <c r="A232" s="33"/>
      <c r="E232" s="129"/>
      <c r="F232" s="129"/>
    </row>
    <row r="233" spans="1:6" ht="13.2" x14ac:dyDescent="0.25">
      <c r="A233" s="33"/>
      <c r="E233" s="129"/>
      <c r="F233" s="129"/>
    </row>
    <row r="234" spans="1:6" ht="13.2" x14ac:dyDescent="0.25">
      <c r="A234" s="33"/>
      <c r="E234" s="129"/>
      <c r="F234" s="129"/>
    </row>
    <row r="235" spans="1:6" ht="13.2" x14ac:dyDescent="0.25">
      <c r="A235" s="33"/>
      <c r="E235" s="129"/>
      <c r="F235" s="129"/>
    </row>
    <row r="236" spans="1:6" ht="13.2" x14ac:dyDescent="0.25">
      <c r="A236" s="33"/>
      <c r="E236" s="129"/>
      <c r="F236" s="129"/>
    </row>
    <row r="237" spans="1:6" ht="13.2" x14ac:dyDescent="0.25">
      <c r="A237" s="33"/>
      <c r="E237" s="129"/>
      <c r="F237" s="129"/>
    </row>
    <row r="238" spans="1:6" ht="13.2" x14ac:dyDescent="0.25">
      <c r="A238" s="33"/>
      <c r="E238" s="129"/>
      <c r="F238" s="129"/>
    </row>
    <row r="239" spans="1:6" ht="13.2" x14ac:dyDescent="0.25">
      <c r="A239" s="33"/>
      <c r="E239" s="129"/>
      <c r="F239" s="129"/>
    </row>
    <row r="240" spans="1:6" ht="13.2" x14ac:dyDescent="0.25">
      <c r="A240" s="33"/>
      <c r="E240" s="129"/>
      <c r="F240" s="129"/>
    </row>
    <row r="241" spans="1:6" ht="13.2" x14ac:dyDescent="0.25">
      <c r="A241" s="33"/>
      <c r="E241" s="129"/>
      <c r="F241" s="129"/>
    </row>
    <row r="242" spans="1:6" ht="13.2" x14ac:dyDescent="0.25">
      <c r="A242" s="33"/>
      <c r="E242" s="129"/>
      <c r="F242" s="129"/>
    </row>
    <row r="243" spans="1:6" ht="13.2" x14ac:dyDescent="0.25">
      <c r="A243" s="33"/>
      <c r="E243" s="129"/>
      <c r="F243" s="129"/>
    </row>
    <row r="244" spans="1:6" ht="13.2" x14ac:dyDescent="0.25">
      <c r="A244" s="33"/>
      <c r="E244" s="129"/>
      <c r="F244" s="129"/>
    </row>
    <row r="245" spans="1:6" ht="13.2" x14ac:dyDescent="0.25">
      <c r="A245" s="33"/>
      <c r="E245" s="129"/>
      <c r="F245" s="129"/>
    </row>
    <row r="246" spans="1:6" ht="13.2" x14ac:dyDescent="0.25">
      <c r="A246" s="33"/>
      <c r="E246" s="129"/>
      <c r="F246" s="129"/>
    </row>
    <row r="247" spans="1:6" ht="13.2" x14ac:dyDescent="0.25">
      <c r="A247" s="33"/>
      <c r="E247" s="129"/>
      <c r="F247" s="129"/>
    </row>
    <row r="248" spans="1:6" ht="13.2" x14ac:dyDescent="0.25">
      <c r="A248" s="33"/>
      <c r="E248" s="129"/>
      <c r="F248" s="129"/>
    </row>
    <row r="249" spans="1:6" ht="13.2" x14ac:dyDescent="0.25">
      <c r="A249" s="33"/>
      <c r="E249" s="129"/>
      <c r="F249" s="129"/>
    </row>
    <row r="250" spans="1:6" ht="13.2" x14ac:dyDescent="0.25">
      <c r="A250" s="33"/>
      <c r="E250" s="129"/>
      <c r="F250" s="129"/>
    </row>
    <row r="251" spans="1:6" ht="13.2" x14ac:dyDescent="0.25">
      <c r="A251" s="33"/>
      <c r="E251" s="129"/>
      <c r="F251" s="129"/>
    </row>
    <row r="252" spans="1:6" ht="13.2" x14ac:dyDescent="0.25">
      <c r="A252" s="33"/>
      <c r="E252" s="129"/>
      <c r="F252" s="129"/>
    </row>
    <row r="253" spans="1:6" ht="13.2" x14ac:dyDescent="0.25">
      <c r="A253" s="33"/>
      <c r="E253" s="129"/>
      <c r="F253" s="129"/>
    </row>
    <row r="254" spans="1:6" ht="13.2" x14ac:dyDescent="0.25">
      <c r="A254" s="33"/>
      <c r="E254" s="129"/>
      <c r="F254" s="129"/>
    </row>
    <row r="255" spans="1:6" ht="13.2" x14ac:dyDescent="0.25">
      <c r="A255" s="33"/>
      <c r="E255" s="129"/>
      <c r="F255" s="129"/>
    </row>
    <row r="256" spans="1:6" ht="13.2" x14ac:dyDescent="0.25">
      <c r="A256" s="33"/>
      <c r="E256" s="129"/>
      <c r="F256" s="129"/>
    </row>
    <row r="257" spans="1:6" ht="13.2" x14ac:dyDescent="0.25">
      <c r="A257" s="33"/>
      <c r="E257" s="129"/>
      <c r="F257" s="129"/>
    </row>
    <row r="258" spans="1:6" ht="13.2" x14ac:dyDescent="0.25">
      <c r="A258" s="33"/>
      <c r="E258" s="129"/>
      <c r="F258" s="129"/>
    </row>
    <row r="259" spans="1:6" ht="13.2" x14ac:dyDescent="0.25">
      <c r="A259" s="33"/>
      <c r="E259" s="129"/>
      <c r="F259" s="129"/>
    </row>
    <row r="260" spans="1:6" ht="13.2" x14ac:dyDescent="0.25">
      <c r="A260" s="33"/>
      <c r="E260" s="129"/>
      <c r="F260" s="129"/>
    </row>
    <row r="261" spans="1:6" ht="13.2" x14ac:dyDescent="0.25">
      <c r="A261" s="33"/>
      <c r="E261" s="129"/>
      <c r="F261" s="129"/>
    </row>
    <row r="262" spans="1:6" ht="13.2" x14ac:dyDescent="0.25">
      <c r="A262" s="33"/>
      <c r="E262" s="129"/>
      <c r="F262" s="129"/>
    </row>
    <row r="263" spans="1:6" ht="13.2" x14ac:dyDescent="0.25">
      <c r="A263" s="33"/>
      <c r="E263" s="129"/>
      <c r="F263" s="129"/>
    </row>
    <row r="264" spans="1:6" ht="13.2" x14ac:dyDescent="0.25">
      <c r="A264" s="33"/>
      <c r="E264" s="129"/>
      <c r="F264" s="129"/>
    </row>
    <row r="265" spans="1:6" ht="13.2" x14ac:dyDescent="0.25">
      <c r="A265" s="33"/>
      <c r="E265" s="129"/>
      <c r="F265" s="129"/>
    </row>
    <row r="266" spans="1:6" ht="13.2" x14ac:dyDescent="0.25">
      <c r="A266" s="33"/>
      <c r="E266" s="129"/>
      <c r="F266" s="129"/>
    </row>
    <row r="267" spans="1:6" ht="13.2" x14ac:dyDescent="0.25">
      <c r="A267" s="33"/>
      <c r="E267" s="129"/>
      <c r="F267" s="129"/>
    </row>
    <row r="268" spans="1:6" ht="13.2" x14ac:dyDescent="0.25">
      <c r="A268" s="33"/>
      <c r="E268" s="129"/>
      <c r="F268" s="129"/>
    </row>
    <row r="269" spans="1:6" ht="13.2" x14ac:dyDescent="0.25">
      <c r="A269" s="33"/>
      <c r="E269" s="129"/>
      <c r="F269" s="129"/>
    </row>
    <row r="270" spans="1:6" ht="13.2" x14ac:dyDescent="0.25">
      <c r="A270" s="33"/>
      <c r="E270" s="129"/>
      <c r="F270" s="129"/>
    </row>
    <row r="271" spans="1:6" ht="13.2" x14ac:dyDescent="0.25">
      <c r="A271" s="33"/>
      <c r="E271" s="129"/>
      <c r="F271" s="129"/>
    </row>
    <row r="272" spans="1:6" ht="13.2" x14ac:dyDescent="0.25">
      <c r="A272" s="33"/>
      <c r="E272" s="129"/>
      <c r="F272" s="129"/>
    </row>
    <row r="273" spans="1:6" ht="13.2" x14ac:dyDescent="0.25">
      <c r="A273" s="33"/>
      <c r="E273" s="129"/>
      <c r="F273" s="129"/>
    </row>
    <row r="274" spans="1:6" ht="13.2" x14ac:dyDescent="0.25">
      <c r="A274" s="33"/>
      <c r="E274" s="129"/>
      <c r="F274" s="129"/>
    </row>
    <row r="275" spans="1:6" ht="13.2" x14ac:dyDescent="0.25">
      <c r="A275" s="33"/>
      <c r="E275" s="129"/>
      <c r="F275" s="129"/>
    </row>
    <row r="276" spans="1:6" ht="13.2" x14ac:dyDescent="0.25">
      <c r="A276" s="33"/>
      <c r="E276" s="129"/>
      <c r="F276" s="129"/>
    </row>
    <row r="277" spans="1:6" ht="13.2" x14ac:dyDescent="0.25">
      <c r="A277" s="33"/>
      <c r="E277" s="129"/>
      <c r="F277" s="129"/>
    </row>
    <row r="278" spans="1:6" ht="13.2" x14ac:dyDescent="0.25">
      <c r="A278" s="33"/>
      <c r="E278" s="129"/>
      <c r="F278" s="129"/>
    </row>
    <row r="279" spans="1:6" ht="13.2" x14ac:dyDescent="0.25">
      <c r="A279" s="33"/>
      <c r="E279" s="129"/>
      <c r="F279" s="129"/>
    </row>
    <row r="280" spans="1:6" ht="13.2" x14ac:dyDescent="0.25">
      <c r="A280" s="33"/>
      <c r="E280" s="129"/>
      <c r="F280" s="129"/>
    </row>
    <row r="281" spans="1:6" ht="13.2" x14ac:dyDescent="0.25">
      <c r="A281" s="33"/>
      <c r="E281" s="129"/>
      <c r="F281" s="129"/>
    </row>
    <row r="282" spans="1:6" ht="13.2" x14ac:dyDescent="0.25">
      <c r="A282" s="33"/>
      <c r="E282" s="129"/>
      <c r="F282" s="129"/>
    </row>
    <row r="283" spans="1:6" ht="13.2" x14ac:dyDescent="0.25">
      <c r="A283" s="33"/>
      <c r="E283" s="129"/>
      <c r="F283" s="129"/>
    </row>
    <row r="284" spans="1:6" ht="13.2" x14ac:dyDescent="0.25">
      <c r="A284" s="33"/>
      <c r="E284" s="129"/>
      <c r="F284" s="129"/>
    </row>
    <row r="285" spans="1:6" ht="13.2" x14ac:dyDescent="0.25">
      <c r="A285" s="33"/>
      <c r="E285" s="129"/>
      <c r="F285" s="129"/>
    </row>
    <row r="286" spans="1:6" ht="13.2" x14ac:dyDescent="0.25">
      <c r="A286" s="33"/>
      <c r="E286" s="129"/>
      <c r="F286" s="129"/>
    </row>
    <row r="287" spans="1:6" ht="13.2" x14ac:dyDescent="0.25">
      <c r="A287" s="33"/>
      <c r="E287" s="129"/>
      <c r="F287" s="129"/>
    </row>
    <row r="288" spans="1:6" ht="13.2" x14ac:dyDescent="0.25">
      <c r="A288" s="33"/>
      <c r="E288" s="129"/>
      <c r="F288" s="129"/>
    </row>
    <row r="289" spans="1:6" ht="13.2" x14ac:dyDescent="0.25">
      <c r="A289" s="33"/>
      <c r="E289" s="129"/>
      <c r="F289" s="129"/>
    </row>
    <row r="290" spans="1:6" ht="13.2" x14ac:dyDescent="0.25">
      <c r="A290" s="33"/>
      <c r="E290" s="129"/>
      <c r="F290" s="129"/>
    </row>
    <row r="291" spans="1:6" ht="13.2" x14ac:dyDescent="0.25">
      <c r="A291" s="33"/>
      <c r="E291" s="129"/>
      <c r="F291" s="129"/>
    </row>
    <row r="292" spans="1:6" ht="13.2" x14ac:dyDescent="0.25">
      <c r="A292" s="33"/>
      <c r="E292" s="129"/>
      <c r="F292" s="129"/>
    </row>
    <row r="293" spans="1:6" ht="13.2" x14ac:dyDescent="0.25">
      <c r="A293" s="33"/>
      <c r="E293" s="129"/>
      <c r="F293" s="129"/>
    </row>
    <row r="294" spans="1:6" ht="13.2" x14ac:dyDescent="0.25">
      <c r="A294" s="33"/>
      <c r="E294" s="129"/>
      <c r="F294" s="129"/>
    </row>
    <row r="295" spans="1:6" ht="13.2" x14ac:dyDescent="0.25">
      <c r="A295" s="33"/>
      <c r="E295" s="129"/>
      <c r="F295" s="129"/>
    </row>
    <row r="296" spans="1:6" ht="13.2" x14ac:dyDescent="0.25">
      <c r="A296" s="33"/>
      <c r="E296" s="129"/>
      <c r="F296" s="129"/>
    </row>
    <row r="297" spans="1:6" ht="13.2" x14ac:dyDescent="0.25">
      <c r="A297" s="33"/>
      <c r="E297" s="129"/>
      <c r="F297" s="129"/>
    </row>
    <row r="298" spans="1:6" ht="13.2" x14ac:dyDescent="0.25">
      <c r="A298" s="33"/>
      <c r="E298" s="129"/>
      <c r="F298" s="129"/>
    </row>
    <row r="299" spans="1:6" ht="13.2" x14ac:dyDescent="0.25">
      <c r="A299" s="33"/>
      <c r="E299" s="129"/>
      <c r="F299" s="129"/>
    </row>
    <row r="300" spans="1:6" ht="13.2" x14ac:dyDescent="0.25">
      <c r="A300" s="33"/>
      <c r="E300" s="129"/>
      <c r="F300" s="129"/>
    </row>
    <row r="301" spans="1:6" ht="13.2" x14ac:dyDescent="0.25">
      <c r="A301" s="33"/>
      <c r="E301" s="129"/>
      <c r="F301" s="129"/>
    </row>
    <row r="302" spans="1:6" ht="13.2" x14ac:dyDescent="0.25">
      <c r="A302" s="33"/>
      <c r="E302" s="129"/>
      <c r="F302" s="129"/>
    </row>
    <row r="303" spans="1:6" ht="13.2" x14ac:dyDescent="0.25">
      <c r="A303" s="33"/>
      <c r="E303" s="129"/>
      <c r="F303" s="129"/>
    </row>
    <row r="304" spans="1:6" ht="13.2" x14ac:dyDescent="0.25">
      <c r="A304" s="33"/>
      <c r="E304" s="129"/>
      <c r="F304" s="129"/>
    </row>
    <row r="305" spans="1:6" ht="13.2" x14ac:dyDescent="0.25">
      <c r="A305" s="33"/>
      <c r="E305" s="129"/>
      <c r="F305" s="129"/>
    </row>
    <row r="306" spans="1:6" ht="13.2" x14ac:dyDescent="0.25">
      <c r="A306" s="33"/>
      <c r="E306" s="129"/>
      <c r="F306" s="129"/>
    </row>
    <row r="307" spans="1:6" ht="13.2" x14ac:dyDescent="0.25">
      <c r="A307" s="33"/>
      <c r="E307" s="129"/>
      <c r="F307" s="129"/>
    </row>
    <row r="308" spans="1:6" ht="13.2" x14ac:dyDescent="0.25">
      <c r="A308" s="33"/>
      <c r="E308" s="129"/>
      <c r="F308" s="129"/>
    </row>
    <row r="309" spans="1:6" ht="13.2" x14ac:dyDescent="0.25">
      <c r="A309" s="33"/>
      <c r="E309" s="129"/>
      <c r="F309" s="129"/>
    </row>
    <row r="310" spans="1:6" ht="13.2" x14ac:dyDescent="0.25">
      <c r="A310" s="33"/>
      <c r="E310" s="129"/>
      <c r="F310" s="129"/>
    </row>
    <row r="311" spans="1:6" ht="13.2" x14ac:dyDescent="0.25">
      <c r="A311" s="33"/>
      <c r="E311" s="129"/>
      <c r="F311" s="129"/>
    </row>
    <row r="312" spans="1:6" ht="13.2" x14ac:dyDescent="0.25">
      <c r="A312" s="33"/>
      <c r="E312" s="129"/>
      <c r="F312" s="129"/>
    </row>
    <row r="313" spans="1:6" ht="13.2" x14ac:dyDescent="0.25">
      <c r="A313" s="33"/>
      <c r="E313" s="129"/>
      <c r="F313" s="129"/>
    </row>
    <row r="314" spans="1:6" ht="13.2" x14ac:dyDescent="0.25">
      <c r="A314" s="33"/>
      <c r="E314" s="129"/>
      <c r="F314" s="129"/>
    </row>
    <row r="315" spans="1:6" ht="13.2" x14ac:dyDescent="0.25">
      <c r="A315" s="33"/>
      <c r="E315" s="129"/>
      <c r="F315" s="129"/>
    </row>
    <row r="316" spans="1:6" ht="13.2" x14ac:dyDescent="0.25">
      <c r="A316" s="33"/>
      <c r="E316" s="129"/>
      <c r="F316" s="129"/>
    </row>
    <row r="317" spans="1:6" ht="13.2" x14ac:dyDescent="0.25">
      <c r="A317" s="33"/>
      <c r="E317" s="129"/>
      <c r="F317" s="129"/>
    </row>
    <row r="318" spans="1:6" ht="13.2" x14ac:dyDescent="0.25">
      <c r="A318" s="33"/>
      <c r="E318" s="129"/>
      <c r="F318" s="129"/>
    </row>
    <row r="319" spans="1:6" ht="13.2" x14ac:dyDescent="0.25">
      <c r="A319" s="33"/>
      <c r="E319" s="129"/>
      <c r="F319" s="129"/>
    </row>
    <row r="320" spans="1:6" ht="13.2" x14ac:dyDescent="0.25">
      <c r="A320" s="33"/>
      <c r="E320" s="129"/>
      <c r="F320" s="129"/>
    </row>
    <row r="321" spans="1:6" ht="13.2" x14ac:dyDescent="0.25">
      <c r="A321" s="33"/>
      <c r="E321" s="129"/>
      <c r="F321" s="129"/>
    </row>
    <row r="322" spans="1:6" ht="13.2" x14ac:dyDescent="0.25">
      <c r="A322" s="33"/>
      <c r="E322" s="129"/>
      <c r="F322" s="129"/>
    </row>
    <row r="323" spans="1:6" ht="13.2" x14ac:dyDescent="0.25">
      <c r="A323" s="33"/>
      <c r="E323" s="129"/>
      <c r="F323" s="129"/>
    </row>
    <row r="324" spans="1:6" ht="13.2" x14ac:dyDescent="0.25">
      <c r="A324" s="33"/>
      <c r="E324" s="129"/>
      <c r="F324" s="129"/>
    </row>
    <row r="325" spans="1:6" ht="13.2" x14ac:dyDescent="0.25">
      <c r="A325" s="33"/>
      <c r="E325" s="129"/>
      <c r="F325" s="129"/>
    </row>
    <row r="326" spans="1:6" ht="13.2" x14ac:dyDescent="0.25">
      <c r="A326" s="33"/>
      <c r="E326" s="129"/>
      <c r="F326" s="129"/>
    </row>
    <row r="327" spans="1:6" ht="13.2" x14ac:dyDescent="0.25">
      <c r="A327" s="33"/>
      <c r="E327" s="129"/>
      <c r="F327" s="129"/>
    </row>
    <row r="328" spans="1:6" ht="13.2" x14ac:dyDescent="0.25">
      <c r="A328" s="33"/>
      <c r="E328" s="129"/>
      <c r="F328" s="129"/>
    </row>
    <row r="329" spans="1:6" ht="13.2" x14ac:dyDescent="0.25">
      <c r="A329" s="33"/>
      <c r="E329" s="129"/>
      <c r="F329" s="129"/>
    </row>
    <row r="330" spans="1:6" ht="13.2" x14ac:dyDescent="0.25">
      <c r="A330" s="33"/>
      <c r="E330" s="129"/>
      <c r="F330" s="129"/>
    </row>
    <row r="331" spans="1:6" ht="13.2" x14ac:dyDescent="0.25">
      <c r="A331" s="33"/>
      <c r="E331" s="129"/>
      <c r="F331" s="129"/>
    </row>
    <row r="332" spans="1:6" ht="13.2" x14ac:dyDescent="0.25">
      <c r="A332" s="33"/>
      <c r="E332" s="129"/>
      <c r="F332" s="129"/>
    </row>
    <row r="333" spans="1:6" ht="13.2" x14ac:dyDescent="0.25">
      <c r="A333" s="33"/>
      <c r="E333" s="129"/>
      <c r="F333" s="129"/>
    </row>
    <row r="334" spans="1:6" ht="13.2" x14ac:dyDescent="0.25">
      <c r="A334" s="33"/>
      <c r="E334" s="129"/>
      <c r="F334" s="129"/>
    </row>
    <row r="335" spans="1:6" ht="13.2" x14ac:dyDescent="0.25">
      <c r="A335" s="33"/>
      <c r="E335" s="129"/>
      <c r="F335" s="129"/>
    </row>
    <row r="336" spans="1:6" ht="13.2" x14ac:dyDescent="0.25">
      <c r="A336" s="33"/>
      <c r="E336" s="129"/>
      <c r="F336" s="129"/>
    </row>
    <row r="337" spans="1:6" ht="13.2" x14ac:dyDescent="0.25">
      <c r="A337" s="33"/>
      <c r="E337" s="129"/>
      <c r="F337" s="129"/>
    </row>
    <row r="338" spans="1:6" ht="13.2" x14ac:dyDescent="0.25">
      <c r="A338" s="33"/>
      <c r="E338" s="129"/>
      <c r="F338" s="129"/>
    </row>
    <row r="339" spans="1:6" ht="13.2" x14ac:dyDescent="0.25">
      <c r="A339" s="33"/>
      <c r="E339" s="129"/>
      <c r="F339" s="129"/>
    </row>
    <row r="340" spans="1:6" ht="13.2" x14ac:dyDescent="0.25">
      <c r="A340" s="33"/>
      <c r="E340" s="129"/>
      <c r="F340" s="129"/>
    </row>
    <row r="341" spans="1:6" ht="13.2" x14ac:dyDescent="0.25">
      <c r="A341" s="33"/>
      <c r="E341" s="129"/>
      <c r="F341" s="129"/>
    </row>
    <row r="342" spans="1:6" ht="13.2" x14ac:dyDescent="0.25">
      <c r="A342" s="33"/>
      <c r="E342" s="129"/>
      <c r="F342" s="129"/>
    </row>
    <row r="343" spans="1:6" ht="13.2" x14ac:dyDescent="0.25">
      <c r="A343" s="33"/>
      <c r="E343" s="129"/>
      <c r="F343" s="129"/>
    </row>
    <row r="344" spans="1:6" ht="13.2" x14ac:dyDescent="0.25">
      <c r="A344" s="33"/>
      <c r="E344" s="129"/>
      <c r="F344" s="129"/>
    </row>
    <row r="345" spans="1:6" ht="13.2" x14ac:dyDescent="0.25">
      <c r="A345" s="33"/>
      <c r="E345" s="129"/>
      <c r="F345" s="129"/>
    </row>
    <row r="346" spans="1:6" ht="13.2" x14ac:dyDescent="0.25">
      <c r="A346" s="33"/>
      <c r="E346" s="129"/>
      <c r="F346" s="129"/>
    </row>
    <row r="347" spans="1:6" ht="13.2" x14ac:dyDescent="0.25">
      <c r="A347" s="33"/>
      <c r="E347" s="129"/>
      <c r="F347" s="129"/>
    </row>
    <row r="348" spans="1:6" ht="13.2" x14ac:dyDescent="0.25">
      <c r="A348" s="33"/>
      <c r="E348" s="129"/>
      <c r="F348" s="129"/>
    </row>
    <row r="349" spans="1:6" ht="13.2" x14ac:dyDescent="0.25">
      <c r="A349" s="33"/>
      <c r="E349" s="129"/>
      <c r="F349" s="129"/>
    </row>
    <row r="350" spans="1:6" ht="13.2" x14ac:dyDescent="0.25">
      <c r="A350" s="33"/>
      <c r="E350" s="129"/>
      <c r="F350" s="129"/>
    </row>
    <row r="351" spans="1:6" ht="13.2" x14ac:dyDescent="0.25">
      <c r="A351" s="33"/>
      <c r="E351" s="129"/>
      <c r="F351" s="129"/>
    </row>
    <row r="352" spans="1:6" ht="13.2" x14ac:dyDescent="0.25">
      <c r="A352" s="33"/>
      <c r="E352" s="129"/>
      <c r="F352" s="129"/>
    </row>
    <row r="353" spans="1:6" ht="13.2" x14ac:dyDescent="0.25">
      <c r="A353" s="33"/>
      <c r="E353" s="129"/>
      <c r="F353" s="129"/>
    </row>
    <row r="354" spans="1:6" ht="13.2" x14ac:dyDescent="0.25">
      <c r="A354" s="33"/>
      <c r="E354" s="129"/>
      <c r="F354" s="129"/>
    </row>
    <row r="355" spans="1:6" ht="13.2" x14ac:dyDescent="0.25">
      <c r="A355" s="33"/>
      <c r="E355" s="129"/>
      <c r="F355" s="129"/>
    </row>
    <row r="356" spans="1:6" ht="13.2" x14ac:dyDescent="0.25">
      <c r="A356" s="33"/>
      <c r="E356" s="129"/>
      <c r="F356" s="129"/>
    </row>
    <row r="357" spans="1:6" ht="13.2" x14ac:dyDescent="0.25">
      <c r="A357" s="33"/>
      <c r="E357" s="129"/>
      <c r="F357" s="129"/>
    </row>
    <row r="358" spans="1:6" ht="13.2" x14ac:dyDescent="0.25">
      <c r="A358" s="33"/>
      <c r="E358" s="129"/>
      <c r="F358" s="129"/>
    </row>
    <row r="359" spans="1:6" ht="13.2" x14ac:dyDescent="0.25">
      <c r="A359" s="33"/>
      <c r="E359" s="129"/>
      <c r="F359" s="129"/>
    </row>
    <row r="360" spans="1:6" ht="13.2" x14ac:dyDescent="0.25">
      <c r="A360" s="33"/>
      <c r="E360" s="129"/>
      <c r="F360" s="129"/>
    </row>
    <row r="361" spans="1:6" ht="13.2" x14ac:dyDescent="0.25">
      <c r="A361" s="33"/>
      <c r="E361" s="129"/>
      <c r="F361" s="129"/>
    </row>
    <row r="362" spans="1:6" ht="13.2" x14ac:dyDescent="0.25">
      <c r="A362" s="33"/>
      <c r="E362" s="129"/>
      <c r="F362" s="129"/>
    </row>
    <row r="363" spans="1:6" ht="13.2" x14ac:dyDescent="0.25">
      <c r="A363" s="33"/>
      <c r="E363" s="129"/>
      <c r="F363" s="129"/>
    </row>
    <row r="364" spans="1:6" ht="13.2" x14ac:dyDescent="0.25">
      <c r="A364" s="33"/>
      <c r="E364" s="129"/>
      <c r="F364" s="129"/>
    </row>
    <row r="365" spans="1:6" ht="13.2" x14ac:dyDescent="0.25">
      <c r="A365" s="33"/>
      <c r="E365" s="129"/>
      <c r="F365" s="129"/>
    </row>
    <row r="366" spans="1:6" ht="13.2" x14ac:dyDescent="0.25">
      <c r="A366" s="33"/>
      <c r="E366" s="129"/>
      <c r="F366" s="129"/>
    </row>
    <row r="367" spans="1:6" ht="13.2" x14ac:dyDescent="0.25">
      <c r="A367" s="33"/>
      <c r="E367" s="129"/>
      <c r="F367" s="129"/>
    </row>
    <row r="368" spans="1:6" ht="13.2" x14ac:dyDescent="0.25">
      <c r="A368" s="33"/>
      <c r="E368" s="129"/>
      <c r="F368" s="129"/>
    </row>
    <row r="369" spans="1:6" ht="13.2" x14ac:dyDescent="0.25">
      <c r="A369" s="33"/>
      <c r="E369" s="129"/>
      <c r="F369" s="129"/>
    </row>
    <row r="370" spans="1:6" ht="13.2" x14ac:dyDescent="0.25">
      <c r="A370" s="33"/>
      <c r="E370" s="129"/>
      <c r="F370" s="129"/>
    </row>
    <row r="371" spans="1:6" ht="13.2" x14ac:dyDescent="0.25">
      <c r="A371" s="33"/>
      <c r="E371" s="129"/>
      <c r="F371" s="129"/>
    </row>
    <row r="372" spans="1:6" ht="13.2" x14ac:dyDescent="0.25">
      <c r="A372" s="33"/>
      <c r="E372" s="129"/>
      <c r="F372" s="129"/>
    </row>
    <row r="373" spans="1:6" ht="13.2" x14ac:dyDescent="0.25">
      <c r="A373" s="33"/>
      <c r="E373" s="129"/>
      <c r="F373" s="129"/>
    </row>
    <row r="374" spans="1:6" ht="13.2" x14ac:dyDescent="0.25">
      <c r="A374" s="33"/>
      <c r="E374" s="129"/>
      <c r="F374" s="129"/>
    </row>
    <row r="375" spans="1:6" ht="13.2" x14ac:dyDescent="0.25">
      <c r="A375" s="33"/>
      <c r="E375" s="129"/>
      <c r="F375" s="129"/>
    </row>
    <row r="376" spans="1:6" ht="13.2" x14ac:dyDescent="0.25">
      <c r="A376" s="33"/>
      <c r="E376" s="129"/>
      <c r="F376" s="129"/>
    </row>
    <row r="377" spans="1:6" ht="13.2" x14ac:dyDescent="0.25">
      <c r="A377" s="33"/>
      <c r="E377" s="129"/>
      <c r="F377" s="129"/>
    </row>
    <row r="378" spans="1:6" ht="13.2" x14ac:dyDescent="0.25">
      <c r="A378" s="33"/>
      <c r="E378" s="129"/>
      <c r="F378" s="129"/>
    </row>
    <row r="379" spans="1:6" ht="13.2" x14ac:dyDescent="0.25">
      <c r="A379" s="33"/>
      <c r="E379" s="129"/>
      <c r="F379" s="129"/>
    </row>
    <row r="380" spans="1:6" ht="13.2" x14ac:dyDescent="0.25">
      <c r="A380" s="33"/>
      <c r="E380" s="129"/>
      <c r="F380" s="129"/>
    </row>
    <row r="381" spans="1:6" ht="13.2" x14ac:dyDescent="0.25">
      <c r="A381" s="33"/>
      <c r="E381" s="129"/>
      <c r="F381" s="129"/>
    </row>
    <row r="382" spans="1:6" ht="13.2" x14ac:dyDescent="0.25">
      <c r="A382" s="33"/>
      <c r="E382" s="129"/>
      <c r="F382" s="129"/>
    </row>
    <row r="383" spans="1:6" ht="13.2" x14ac:dyDescent="0.25">
      <c r="A383" s="33"/>
      <c r="E383" s="129"/>
      <c r="F383" s="129"/>
    </row>
    <row r="384" spans="1:6" ht="13.2" x14ac:dyDescent="0.25">
      <c r="A384" s="33"/>
      <c r="E384" s="129"/>
      <c r="F384" s="129"/>
    </row>
    <row r="385" spans="1:6" ht="13.2" x14ac:dyDescent="0.25">
      <c r="A385" s="33"/>
      <c r="E385" s="129"/>
      <c r="F385" s="129"/>
    </row>
    <row r="386" spans="1:6" ht="13.2" x14ac:dyDescent="0.25">
      <c r="A386" s="33"/>
      <c r="E386" s="129"/>
      <c r="F386" s="129"/>
    </row>
    <row r="387" spans="1:6" ht="13.2" x14ac:dyDescent="0.25">
      <c r="A387" s="33"/>
      <c r="E387" s="129"/>
      <c r="F387" s="129"/>
    </row>
    <row r="388" spans="1:6" ht="13.2" x14ac:dyDescent="0.25">
      <c r="A388" s="33"/>
      <c r="E388" s="129"/>
      <c r="F388" s="129"/>
    </row>
    <row r="389" spans="1:6" ht="13.2" x14ac:dyDescent="0.25">
      <c r="A389" s="33"/>
      <c r="E389" s="129"/>
      <c r="F389" s="129"/>
    </row>
    <row r="390" spans="1:6" ht="13.2" x14ac:dyDescent="0.25">
      <c r="A390" s="33"/>
      <c r="E390" s="129"/>
      <c r="F390" s="129"/>
    </row>
    <row r="391" spans="1:6" ht="13.2" x14ac:dyDescent="0.25">
      <c r="A391" s="33"/>
      <c r="E391" s="129"/>
      <c r="F391" s="129"/>
    </row>
    <row r="392" spans="1:6" ht="13.2" x14ac:dyDescent="0.25">
      <c r="A392" s="33"/>
      <c r="E392" s="129"/>
      <c r="F392" s="129"/>
    </row>
    <row r="393" spans="1:6" ht="13.2" x14ac:dyDescent="0.25">
      <c r="A393" s="33"/>
      <c r="E393" s="129"/>
      <c r="F393" s="129"/>
    </row>
    <row r="394" spans="1:6" ht="13.2" x14ac:dyDescent="0.25">
      <c r="A394" s="33"/>
      <c r="E394" s="129"/>
      <c r="F394" s="129"/>
    </row>
    <row r="395" spans="1:6" ht="13.2" x14ac:dyDescent="0.25">
      <c r="A395" s="33"/>
      <c r="E395" s="129"/>
      <c r="F395" s="129"/>
    </row>
    <row r="396" spans="1:6" ht="13.2" x14ac:dyDescent="0.25">
      <c r="A396" s="33"/>
      <c r="E396" s="129"/>
      <c r="F396" s="129"/>
    </row>
    <row r="397" spans="1:6" ht="13.2" x14ac:dyDescent="0.25">
      <c r="A397" s="33"/>
      <c r="E397" s="129"/>
      <c r="F397" s="129"/>
    </row>
    <row r="398" spans="1:6" ht="13.2" x14ac:dyDescent="0.25">
      <c r="A398" s="33"/>
      <c r="E398" s="129"/>
      <c r="F398" s="129"/>
    </row>
    <row r="399" spans="1:6" ht="13.2" x14ac:dyDescent="0.25">
      <c r="A399" s="33"/>
      <c r="E399" s="129"/>
      <c r="F399" s="129"/>
    </row>
    <row r="400" spans="1:6" ht="13.2" x14ac:dyDescent="0.25">
      <c r="A400" s="33"/>
      <c r="E400" s="129"/>
      <c r="F400" s="129"/>
    </row>
    <row r="401" spans="1:6" ht="13.2" x14ac:dyDescent="0.25">
      <c r="A401" s="33"/>
      <c r="E401" s="129"/>
      <c r="F401" s="129"/>
    </row>
    <row r="402" spans="1:6" ht="13.2" x14ac:dyDescent="0.25">
      <c r="A402" s="33"/>
      <c r="E402" s="129"/>
      <c r="F402" s="129"/>
    </row>
    <row r="403" spans="1:6" ht="13.2" x14ac:dyDescent="0.25">
      <c r="A403" s="33"/>
      <c r="E403" s="129"/>
      <c r="F403" s="129"/>
    </row>
    <row r="404" spans="1:6" ht="13.2" x14ac:dyDescent="0.25">
      <c r="A404" s="33"/>
      <c r="E404" s="129"/>
      <c r="F404" s="129"/>
    </row>
    <row r="405" spans="1:6" ht="13.2" x14ac:dyDescent="0.25">
      <c r="A405" s="33"/>
      <c r="E405" s="129"/>
      <c r="F405" s="129"/>
    </row>
    <row r="406" spans="1:6" ht="13.2" x14ac:dyDescent="0.25">
      <c r="A406" s="33"/>
      <c r="E406" s="129"/>
      <c r="F406" s="129"/>
    </row>
    <row r="407" spans="1:6" ht="13.2" x14ac:dyDescent="0.25">
      <c r="A407" s="33"/>
      <c r="E407" s="129"/>
      <c r="F407" s="129"/>
    </row>
    <row r="408" spans="1:6" ht="13.2" x14ac:dyDescent="0.25">
      <c r="A408" s="33"/>
      <c r="E408" s="129"/>
      <c r="F408" s="129"/>
    </row>
    <row r="409" spans="1:6" ht="13.2" x14ac:dyDescent="0.25">
      <c r="A409" s="33"/>
      <c r="E409" s="129"/>
      <c r="F409" s="129"/>
    </row>
    <row r="410" spans="1:6" ht="13.2" x14ac:dyDescent="0.25">
      <c r="A410" s="33"/>
      <c r="E410" s="129"/>
      <c r="F410" s="129"/>
    </row>
    <row r="411" spans="1:6" ht="13.2" x14ac:dyDescent="0.25">
      <c r="A411" s="33"/>
      <c r="E411" s="129"/>
      <c r="F411" s="129"/>
    </row>
    <row r="412" spans="1:6" ht="13.2" x14ac:dyDescent="0.25">
      <c r="A412" s="33"/>
      <c r="E412" s="129"/>
      <c r="F412" s="129"/>
    </row>
    <row r="413" spans="1:6" ht="13.2" x14ac:dyDescent="0.25">
      <c r="A413" s="33"/>
      <c r="E413" s="129"/>
      <c r="F413" s="129"/>
    </row>
    <row r="414" spans="1:6" ht="13.2" x14ac:dyDescent="0.25">
      <c r="A414" s="33"/>
      <c r="E414" s="129"/>
      <c r="F414" s="129"/>
    </row>
    <row r="415" spans="1:6" ht="13.2" x14ac:dyDescent="0.25">
      <c r="A415" s="33"/>
      <c r="E415" s="129"/>
      <c r="F415" s="129"/>
    </row>
    <row r="416" spans="1:6" ht="13.2" x14ac:dyDescent="0.25">
      <c r="A416" s="33"/>
      <c r="E416" s="129"/>
      <c r="F416" s="129"/>
    </row>
    <row r="417" spans="1:6" ht="13.2" x14ac:dyDescent="0.25">
      <c r="A417" s="33"/>
      <c r="E417" s="129"/>
      <c r="F417" s="129"/>
    </row>
    <row r="418" spans="1:6" ht="13.2" x14ac:dyDescent="0.25">
      <c r="A418" s="33"/>
      <c r="E418" s="129"/>
      <c r="F418" s="129"/>
    </row>
    <row r="419" spans="1:6" ht="13.2" x14ac:dyDescent="0.25">
      <c r="A419" s="33"/>
      <c r="E419" s="129"/>
      <c r="F419" s="129"/>
    </row>
    <row r="420" spans="1:6" ht="13.2" x14ac:dyDescent="0.25">
      <c r="A420" s="33"/>
      <c r="E420" s="129"/>
      <c r="F420" s="129"/>
    </row>
    <row r="421" spans="1:6" ht="13.2" x14ac:dyDescent="0.25">
      <c r="A421" s="33"/>
      <c r="E421" s="129"/>
      <c r="F421" s="129"/>
    </row>
    <row r="422" spans="1:6" ht="13.2" x14ac:dyDescent="0.25">
      <c r="A422" s="33"/>
      <c r="E422" s="129"/>
      <c r="F422" s="129"/>
    </row>
    <row r="423" spans="1:6" ht="13.2" x14ac:dyDescent="0.25">
      <c r="A423" s="33"/>
      <c r="E423" s="129"/>
      <c r="F423" s="129"/>
    </row>
    <row r="424" spans="1:6" ht="13.2" x14ac:dyDescent="0.25">
      <c r="A424" s="33"/>
      <c r="E424" s="129"/>
      <c r="F424" s="129"/>
    </row>
    <row r="425" spans="1:6" ht="13.2" x14ac:dyDescent="0.25">
      <c r="A425" s="33"/>
      <c r="E425" s="129"/>
      <c r="F425" s="129"/>
    </row>
    <row r="426" spans="1:6" ht="13.2" x14ac:dyDescent="0.25">
      <c r="A426" s="33"/>
      <c r="E426" s="129"/>
      <c r="F426" s="129"/>
    </row>
    <row r="427" spans="1:6" ht="13.2" x14ac:dyDescent="0.25">
      <c r="A427" s="33"/>
      <c r="E427" s="129"/>
      <c r="F427" s="129"/>
    </row>
    <row r="428" spans="1:6" ht="13.2" x14ac:dyDescent="0.25">
      <c r="A428" s="33"/>
      <c r="E428" s="129"/>
      <c r="F428" s="129"/>
    </row>
    <row r="429" spans="1:6" ht="13.2" x14ac:dyDescent="0.25">
      <c r="A429" s="33"/>
      <c r="E429" s="129"/>
      <c r="F429" s="129"/>
    </row>
    <row r="430" spans="1:6" ht="13.2" x14ac:dyDescent="0.25">
      <c r="A430" s="33"/>
      <c r="E430" s="129"/>
      <c r="F430" s="129"/>
    </row>
    <row r="431" spans="1:6" ht="13.2" x14ac:dyDescent="0.25">
      <c r="A431" s="33"/>
      <c r="E431" s="129"/>
      <c r="F431" s="129"/>
    </row>
    <row r="432" spans="1:6" ht="13.2" x14ac:dyDescent="0.25">
      <c r="A432" s="33"/>
      <c r="E432" s="129"/>
      <c r="F432" s="129"/>
    </row>
    <row r="433" spans="1:6" ht="13.2" x14ac:dyDescent="0.25">
      <c r="A433" s="33"/>
      <c r="E433" s="129"/>
      <c r="F433" s="129"/>
    </row>
    <row r="434" spans="1:6" ht="13.2" x14ac:dyDescent="0.25">
      <c r="A434" s="33"/>
      <c r="E434" s="129"/>
      <c r="F434" s="129"/>
    </row>
    <row r="435" spans="1:6" ht="13.2" x14ac:dyDescent="0.25">
      <c r="A435" s="33"/>
      <c r="E435" s="129"/>
      <c r="F435" s="129"/>
    </row>
    <row r="436" spans="1:6" ht="13.2" x14ac:dyDescent="0.25">
      <c r="A436" s="33"/>
      <c r="E436" s="129"/>
      <c r="F436" s="129"/>
    </row>
    <row r="437" spans="1:6" ht="13.2" x14ac:dyDescent="0.25">
      <c r="A437" s="33"/>
      <c r="E437" s="129"/>
      <c r="F437" s="129"/>
    </row>
    <row r="438" spans="1:6" ht="13.2" x14ac:dyDescent="0.25">
      <c r="A438" s="33"/>
      <c r="E438" s="129"/>
      <c r="F438" s="129"/>
    </row>
    <row r="439" spans="1:6" ht="13.2" x14ac:dyDescent="0.25">
      <c r="A439" s="33"/>
      <c r="E439" s="129"/>
      <c r="F439" s="129"/>
    </row>
    <row r="440" spans="1:6" ht="13.2" x14ac:dyDescent="0.25">
      <c r="A440" s="33"/>
      <c r="E440" s="129"/>
      <c r="F440" s="129"/>
    </row>
    <row r="441" spans="1:6" ht="13.2" x14ac:dyDescent="0.25">
      <c r="A441" s="33"/>
      <c r="E441" s="129"/>
      <c r="F441" s="129"/>
    </row>
    <row r="442" spans="1:6" ht="13.2" x14ac:dyDescent="0.25">
      <c r="A442" s="33"/>
      <c r="E442" s="129"/>
      <c r="F442" s="129"/>
    </row>
    <row r="443" spans="1:6" ht="13.2" x14ac:dyDescent="0.25">
      <c r="A443" s="33"/>
      <c r="E443" s="129"/>
      <c r="F443" s="129"/>
    </row>
    <row r="444" spans="1:6" ht="13.2" x14ac:dyDescent="0.25">
      <c r="A444" s="33"/>
      <c r="E444" s="129"/>
      <c r="F444" s="129"/>
    </row>
    <row r="445" spans="1:6" ht="13.2" x14ac:dyDescent="0.25">
      <c r="A445" s="33"/>
      <c r="E445" s="129"/>
      <c r="F445" s="129"/>
    </row>
    <row r="446" spans="1:6" ht="13.2" x14ac:dyDescent="0.25">
      <c r="A446" s="33"/>
      <c r="E446" s="129"/>
      <c r="F446" s="129"/>
    </row>
    <row r="447" spans="1:6" ht="13.2" x14ac:dyDescent="0.25">
      <c r="A447" s="33"/>
      <c r="E447" s="129"/>
      <c r="F447" s="129"/>
    </row>
    <row r="448" spans="1:6" ht="13.2" x14ac:dyDescent="0.25">
      <c r="A448" s="33"/>
      <c r="E448" s="129"/>
      <c r="F448" s="129"/>
    </row>
    <row r="449" spans="1:6" ht="13.2" x14ac:dyDescent="0.25">
      <c r="A449" s="33"/>
      <c r="E449" s="129"/>
      <c r="F449" s="129"/>
    </row>
    <row r="450" spans="1:6" ht="13.2" x14ac:dyDescent="0.25">
      <c r="A450" s="33"/>
      <c r="E450" s="129"/>
      <c r="F450" s="129"/>
    </row>
    <row r="451" spans="1:6" ht="13.2" x14ac:dyDescent="0.25">
      <c r="A451" s="33"/>
      <c r="E451" s="129"/>
      <c r="F451" s="129"/>
    </row>
    <row r="452" spans="1:6" ht="13.2" x14ac:dyDescent="0.25">
      <c r="A452" s="33"/>
      <c r="E452" s="129"/>
      <c r="F452" s="129"/>
    </row>
    <row r="453" spans="1:6" ht="13.2" x14ac:dyDescent="0.25">
      <c r="A453" s="33"/>
      <c r="E453" s="129"/>
      <c r="F453" s="129"/>
    </row>
    <row r="454" spans="1:6" ht="13.2" x14ac:dyDescent="0.25">
      <c r="A454" s="33"/>
      <c r="E454" s="129"/>
      <c r="F454" s="129"/>
    </row>
    <row r="455" spans="1:6" ht="13.2" x14ac:dyDescent="0.25">
      <c r="A455" s="33"/>
      <c r="E455" s="129"/>
      <c r="F455" s="129"/>
    </row>
    <row r="456" spans="1:6" ht="13.2" x14ac:dyDescent="0.25">
      <c r="A456" s="33"/>
      <c r="E456" s="129"/>
      <c r="F456" s="129"/>
    </row>
    <row r="457" spans="1:6" ht="13.2" x14ac:dyDescent="0.25">
      <c r="A457" s="33"/>
      <c r="E457" s="129"/>
      <c r="F457" s="129"/>
    </row>
    <row r="458" spans="1:6" ht="13.2" x14ac:dyDescent="0.25">
      <c r="A458" s="33"/>
      <c r="E458" s="129"/>
      <c r="F458" s="129"/>
    </row>
    <row r="459" spans="1:6" ht="13.2" x14ac:dyDescent="0.25">
      <c r="A459" s="33"/>
      <c r="E459" s="129"/>
      <c r="F459" s="129"/>
    </row>
    <row r="460" spans="1:6" ht="13.2" x14ac:dyDescent="0.25">
      <c r="A460" s="33"/>
      <c r="E460" s="129"/>
      <c r="F460" s="129"/>
    </row>
    <row r="461" spans="1:6" ht="13.2" x14ac:dyDescent="0.25">
      <c r="A461" s="33"/>
      <c r="E461" s="129"/>
      <c r="F461" s="129"/>
    </row>
    <row r="462" spans="1:6" ht="13.2" x14ac:dyDescent="0.25">
      <c r="A462" s="33"/>
      <c r="E462" s="129"/>
      <c r="F462" s="129"/>
    </row>
    <row r="463" spans="1:6" ht="13.2" x14ac:dyDescent="0.25">
      <c r="A463" s="33"/>
      <c r="E463" s="129"/>
      <c r="F463" s="129"/>
    </row>
    <row r="464" spans="1:6" ht="13.2" x14ac:dyDescent="0.25">
      <c r="A464" s="33"/>
      <c r="E464" s="129"/>
      <c r="F464" s="129"/>
    </row>
    <row r="465" spans="1:6" ht="13.2" x14ac:dyDescent="0.25">
      <c r="A465" s="33"/>
      <c r="E465" s="129"/>
      <c r="F465" s="129"/>
    </row>
    <row r="466" spans="1:6" ht="13.2" x14ac:dyDescent="0.25">
      <c r="A466" s="33"/>
      <c r="E466" s="129"/>
      <c r="F466" s="129"/>
    </row>
    <row r="467" spans="1:6" ht="13.2" x14ac:dyDescent="0.25">
      <c r="A467" s="33"/>
      <c r="E467" s="129"/>
      <c r="F467" s="129"/>
    </row>
    <row r="468" spans="1:6" ht="13.2" x14ac:dyDescent="0.25">
      <c r="A468" s="33"/>
      <c r="E468" s="129"/>
      <c r="F468" s="129"/>
    </row>
    <row r="469" spans="1:6" ht="13.2" x14ac:dyDescent="0.25">
      <c r="A469" s="33"/>
      <c r="E469" s="129"/>
      <c r="F469" s="129"/>
    </row>
    <row r="470" spans="1:6" ht="13.2" x14ac:dyDescent="0.25">
      <c r="A470" s="33"/>
      <c r="E470" s="129"/>
      <c r="F470" s="129"/>
    </row>
    <row r="471" spans="1:6" ht="13.2" x14ac:dyDescent="0.25">
      <c r="A471" s="33"/>
      <c r="E471" s="129"/>
      <c r="F471" s="129"/>
    </row>
    <row r="472" spans="1:6" ht="13.2" x14ac:dyDescent="0.25">
      <c r="A472" s="33"/>
      <c r="E472" s="129"/>
      <c r="F472" s="129"/>
    </row>
    <row r="473" spans="1:6" ht="13.2" x14ac:dyDescent="0.25">
      <c r="A473" s="33"/>
      <c r="E473" s="129"/>
      <c r="F473" s="129"/>
    </row>
    <row r="474" spans="1:6" ht="13.2" x14ac:dyDescent="0.25">
      <c r="A474" s="33"/>
      <c r="E474" s="129"/>
      <c r="F474" s="129"/>
    </row>
    <row r="475" spans="1:6" ht="13.2" x14ac:dyDescent="0.25">
      <c r="A475" s="33"/>
      <c r="E475" s="129"/>
      <c r="F475" s="129"/>
    </row>
    <row r="476" spans="1:6" ht="13.2" x14ac:dyDescent="0.25">
      <c r="A476" s="33"/>
      <c r="E476" s="129"/>
      <c r="F476" s="129"/>
    </row>
    <row r="477" spans="1:6" ht="13.2" x14ac:dyDescent="0.25">
      <c r="A477" s="33"/>
      <c r="E477" s="129"/>
      <c r="F477" s="129"/>
    </row>
    <row r="478" spans="1:6" ht="13.2" x14ac:dyDescent="0.25">
      <c r="A478" s="33"/>
      <c r="E478" s="129"/>
      <c r="F478" s="129"/>
    </row>
    <row r="479" spans="1:6" ht="13.2" x14ac:dyDescent="0.25">
      <c r="A479" s="33"/>
      <c r="E479" s="129"/>
      <c r="F479" s="129"/>
    </row>
    <row r="480" spans="1:6" ht="13.2" x14ac:dyDescent="0.25">
      <c r="A480" s="33"/>
      <c r="E480" s="129"/>
      <c r="F480" s="129"/>
    </row>
    <row r="481" spans="1:6" ht="13.2" x14ac:dyDescent="0.25">
      <c r="A481" s="33"/>
      <c r="E481" s="129"/>
      <c r="F481" s="129"/>
    </row>
    <row r="482" spans="1:6" ht="13.2" x14ac:dyDescent="0.25">
      <c r="A482" s="33"/>
      <c r="E482" s="129"/>
      <c r="F482" s="129"/>
    </row>
    <row r="483" spans="1:6" ht="13.2" x14ac:dyDescent="0.25">
      <c r="A483" s="33"/>
      <c r="E483" s="129"/>
      <c r="F483" s="129"/>
    </row>
    <row r="484" spans="1:6" ht="13.2" x14ac:dyDescent="0.25">
      <c r="A484" s="33"/>
      <c r="E484" s="129"/>
      <c r="F484" s="129"/>
    </row>
    <row r="485" spans="1:6" ht="13.2" x14ac:dyDescent="0.25">
      <c r="A485" s="33"/>
      <c r="E485" s="129"/>
      <c r="F485" s="129"/>
    </row>
    <row r="486" spans="1:6" ht="13.2" x14ac:dyDescent="0.25">
      <c r="A486" s="33"/>
      <c r="E486" s="129"/>
      <c r="F486" s="129"/>
    </row>
    <row r="487" spans="1:6" ht="13.2" x14ac:dyDescent="0.25">
      <c r="A487" s="33"/>
      <c r="E487" s="129"/>
      <c r="F487" s="129"/>
    </row>
    <row r="488" spans="1:6" ht="13.2" x14ac:dyDescent="0.25">
      <c r="A488" s="33"/>
      <c r="E488" s="129"/>
      <c r="F488" s="129"/>
    </row>
    <row r="489" spans="1:6" ht="13.2" x14ac:dyDescent="0.25">
      <c r="A489" s="33"/>
      <c r="E489" s="129"/>
      <c r="F489" s="129"/>
    </row>
    <row r="490" spans="1:6" ht="13.2" x14ac:dyDescent="0.25">
      <c r="A490" s="33"/>
      <c r="E490" s="129"/>
      <c r="F490" s="129"/>
    </row>
    <row r="491" spans="1:6" ht="13.2" x14ac:dyDescent="0.25">
      <c r="A491" s="33"/>
      <c r="E491" s="129"/>
      <c r="F491" s="129"/>
    </row>
    <row r="492" spans="1:6" ht="13.2" x14ac:dyDescent="0.25">
      <c r="A492" s="33"/>
      <c r="E492" s="129"/>
      <c r="F492" s="129"/>
    </row>
    <row r="493" spans="1:6" ht="13.2" x14ac:dyDescent="0.25">
      <c r="A493" s="33"/>
      <c r="E493" s="129"/>
      <c r="F493" s="129"/>
    </row>
    <row r="494" spans="1:6" ht="13.2" x14ac:dyDescent="0.25">
      <c r="A494" s="33"/>
      <c r="E494" s="129"/>
      <c r="F494" s="129"/>
    </row>
    <row r="495" spans="1:6" ht="13.2" x14ac:dyDescent="0.25">
      <c r="A495" s="33"/>
      <c r="E495" s="129"/>
      <c r="F495" s="129"/>
    </row>
    <row r="496" spans="1:6" ht="13.2" x14ac:dyDescent="0.25">
      <c r="A496" s="33"/>
      <c r="E496" s="129"/>
      <c r="F496" s="129"/>
    </row>
    <row r="497" spans="1:6" ht="13.2" x14ac:dyDescent="0.25">
      <c r="A497" s="33"/>
      <c r="E497" s="129"/>
      <c r="F497" s="129"/>
    </row>
    <row r="498" spans="1:6" ht="13.2" x14ac:dyDescent="0.25">
      <c r="A498" s="33"/>
      <c r="E498" s="129"/>
      <c r="F498" s="129"/>
    </row>
    <row r="499" spans="1:6" ht="13.2" x14ac:dyDescent="0.25">
      <c r="A499" s="33"/>
      <c r="E499" s="129"/>
      <c r="F499" s="129"/>
    </row>
    <row r="500" spans="1:6" ht="13.2" x14ac:dyDescent="0.25">
      <c r="A500" s="33"/>
      <c r="E500" s="129"/>
      <c r="F500" s="129"/>
    </row>
    <row r="501" spans="1:6" ht="13.2" x14ac:dyDescent="0.25">
      <c r="A501" s="33"/>
      <c r="E501" s="129"/>
      <c r="F501" s="129"/>
    </row>
    <row r="502" spans="1:6" ht="13.2" x14ac:dyDescent="0.25">
      <c r="A502" s="33"/>
      <c r="E502" s="129"/>
      <c r="F502" s="129"/>
    </row>
    <row r="503" spans="1:6" ht="13.2" x14ac:dyDescent="0.25">
      <c r="A503" s="33"/>
      <c r="E503" s="129"/>
      <c r="F503" s="129"/>
    </row>
    <row r="504" spans="1:6" ht="13.2" x14ac:dyDescent="0.25">
      <c r="A504" s="33"/>
      <c r="E504" s="129"/>
      <c r="F504" s="129"/>
    </row>
    <row r="505" spans="1:6" ht="13.2" x14ac:dyDescent="0.25">
      <c r="A505" s="33"/>
      <c r="E505" s="129"/>
      <c r="F505" s="129"/>
    </row>
    <row r="506" spans="1:6" ht="13.2" x14ac:dyDescent="0.25">
      <c r="A506" s="33"/>
      <c r="E506" s="129"/>
      <c r="F506" s="129"/>
    </row>
    <row r="507" spans="1:6" ht="13.2" x14ac:dyDescent="0.25">
      <c r="A507" s="33"/>
      <c r="E507" s="129"/>
      <c r="F507" s="129"/>
    </row>
    <row r="508" spans="1:6" ht="13.2" x14ac:dyDescent="0.25">
      <c r="A508" s="33"/>
      <c r="E508" s="129"/>
      <c r="F508" s="129"/>
    </row>
    <row r="509" spans="1:6" ht="13.2" x14ac:dyDescent="0.25">
      <c r="A509" s="33"/>
      <c r="E509" s="129"/>
      <c r="F509" s="129"/>
    </row>
    <row r="510" spans="1:6" ht="13.2" x14ac:dyDescent="0.25">
      <c r="A510" s="33"/>
      <c r="E510" s="129"/>
      <c r="F510" s="129"/>
    </row>
    <row r="511" spans="1:6" ht="13.2" x14ac:dyDescent="0.25">
      <c r="A511" s="33"/>
      <c r="E511" s="129"/>
      <c r="F511" s="129"/>
    </row>
    <row r="512" spans="1:6" ht="13.2" x14ac:dyDescent="0.25">
      <c r="A512" s="33"/>
      <c r="E512" s="129"/>
      <c r="F512" s="129"/>
    </row>
    <row r="513" spans="1:6" ht="13.2" x14ac:dyDescent="0.25">
      <c r="A513" s="33"/>
      <c r="E513" s="129"/>
      <c r="F513" s="129"/>
    </row>
    <row r="514" spans="1:6" ht="13.2" x14ac:dyDescent="0.25">
      <c r="A514" s="33"/>
      <c r="E514" s="129"/>
      <c r="F514" s="129"/>
    </row>
    <row r="515" spans="1:6" ht="13.2" x14ac:dyDescent="0.25">
      <c r="A515" s="33"/>
      <c r="E515" s="129"/>
      <c r="F515" s="129"/>
    </row>
    <row r="516" spans="1:6" ht="13.2" x14ac:dyDescent="0.25">
      <c r="A516" s="33"/>
      <c r="E516" s="129"/>
      <c r="F516" s="129"/>
    </row>
    <row r="517" spans="1:6" ht="13.2" x14ac:dyDescent="0.25">
      <c r="A517" s="33"/>
      <c r="E517" s="129"/>
      <c r="F517" s="129"/>
    </row>
    <row r="518" spans="1:6" ht="13.2" x14ac:dyDescent="0.25">
      <c r="A518" s="33"/>
      <c r="E518" s="129"/>
      <c r="F518" s="129"/>
    </row>
    <row r="519" spans="1:6" ht="13.2" x14ac:dyDescent="0.25">
      <c r="A519" s="33"/>
      <c r="E519" s="129"/>
      <c r="F519" s="129"/>
    </row>
    <row r="520" spans="1:6" ht="13.2" x14ac:dyDescent="0.25">
      <c r="A520" s="33"/>
      <c r="E520" s="129"/>
      <c r="F520" s="129"/>
    </row>
    <row r="521" spans="1:6" ht="13.2" x14ac:dyDescent="0.25">
      <c r="A521" s="33"/>
      <c r="E521" s="129"/>
      <c r="F521" s="129"/>
    </row>
    <row r="522" spans="1:6" ht="13.2" x14ac:dyDescent="0.25">
      <c r="A522" s="33"/>
      <c r="E522" s="129"/>
      <c r="F522" s="129"/>
    </row>
    <row r="523" spans="1:6" ht="13.2" x14ac:dyDescent="0.25">
      <c r="A523" s="33"/>
      <c r="E523" s="129"/>
      <c r="F523" s="129"/>
    </row>
    <row r="524" spans="1:6" ht="13.2" x14ac:dyDescent="0.25">
      <c r="A524" s="33"/>
      <c r="E524" s="129"/>
      <c r="F524" s="129"/>
    </row>
    <row r="525" spans="1:6" ht="13.2" x14ac:dyDescent="0.25">
      <c r="A525" s="33"/>
      <c r="E525" s="129"/>
      <c r="F525" s="129"/>
    </row>
    <row r="526" spans="1:6" ht="13.2" x14ac:dyDescent="0.25">
      <c r="A526" s="33"/>
      <c r="E526" s="129"/>
      <c r="F526" s="129"/>
    </row>
    <row r="527" spans="1:6" ht="13.2" x14ac:dyDescent="0.25">
      <c r="A527" s="33"/>
      <c r="E527" s="129"/>
      <c r="F527" s="129"/>
    </row>
    <row r="528" spans="1:6" ht="13.2" x14ac:dyDescent="0.25">
      <c r="A528" s="33"/>
      <c r="E528" s="129"/>
      <c r="F528" s="129"/>
    </row>
    <row r="529" spans="1:6" ht="13.2" x14ac:dyDescent="0.25">
      <c r="A529" s="33"/>
      <c r="E529" s="129"/>
      <c r="F529" s="129"/>
    </row>
    <row r="530" spans="1:6" ht="13.2" x14ac:dyDescent="0.25">
      <c r="A530" s="33"/>
      <c r="E530" s="129"/>
      <c r="F530" s="129"/>
    </row>
    <row r="531" spans="1:6" ht="13.2" x14ac:dyDescent="0.25">
      <c r="A531" s="33"/>
      <c r="E531" s="129"/>
      <c r="F531" s="129"/>
    </row>
    <row r="532" spans="1:6" ht="13.2" x14ac:dyDescent="0.25">
      <c r="A532" s="33"/>
      <c r="E532" s="129"/>
      <c r="F532" s="129"/>
    </row>
    <row r="533" spans="1:6" ht="13.2" x14ac:dyDescent="0.25">
      <c r="A533" s="33"/>
      <c r="E533" s="129"/>
      <c r="F533" s="129"/>
    </row>
    <row r="534" spans="1:6" ht="13.2" x14ac:dyDescent="0.25">
      <c r="A534" s="33"/>
      <c r="E534" s="129"/>
      <c r="F534" s="129"/>
    </row>
    <row r="535" spans="1:6" ht="13.2" x14ac:dyDescent="0.25">
      <c r="A535" s="33"/>
      <c r="E535" s="129"/>
      <c r="F535" s="129"/>
    </row>
    <row r="536" spans="1:6" ht="13.2" x14ac:dyDescent="0.25">
      <c r="A536" s="33"/>
      <c r="E536" s="129"/>
      <c r="F536" s="129"/>
    </row>
    <row r="537" spans="1:6" ht="13.2" x14ac:dyDescent="0.25">
      <c r="A537" s="33"/>
      <c r="E537" s="129"/>
      <c r="F537" s="129"/>
    </row>
    <row r="538" spans="1:6" ht="13.2" x14ac:dyDescent="0.25">
      <c r="A538" s="33"/>
      <c r="E538" s="129"/>
      <c r="F538" s="129"/>
    </row>
    <row r="539" spans="1:6" ht="13.2" x14ac:dyDescent="0.25">
      <c r="A539" s="33"/>
      <c r="E539" s="129"/>
      <c r="F539" s="129"/>
    </row>
    <row r="540" spans="1:6" ht="13.2" x14ac:dyDescent="0.25">
      <c r="A540" s="33"/>
      <c r="E540" s="129"/>
      <c r="F540" s="129"/>
    </row>
    <row r="541" spans="1:6" ht="13.2" x14ac:dyDescent="0.25">
      <c r="A541" s="33"/>
      <c r="E541" s="129"/>
      <c r="F541" s="129"/>
    </row>
    <row r="542" spans="1:6" ht="13.2" x14ac:dyDescent="0.25">
      <c r="A542" s="33"/>
      <c r="E542" s="129"/>
      <c r="F542" s="129"/>
    </row>
    <row r="543" spans="1:6" ht="13.2" x14ac:dyDescent="0.25">
      <c r="A543" s="33"/>
      <c r="E543" s="129"/>
      <c r="F543" s="129"/>
    </row>
    <row r="544" spans="1:6" ht="13.2" x14ac:dyDescent="0.25">
      <c r="A544" s="33"/>
      <c r="E544" s="129"/>
      <c r="F544" s="129"/>
    </row>
    <row r="545" spans="1:6" ht="13.2" x14ac:dyDescent="0.25">
      <c r="A545" s="33"/>
      <c r="E545" s="129"/>
      <c r="F545" s="129"/>
    </row>
    <row r="546" spans="1:6" ht="13.2" x14ac:dyDescent="0.25">
      <c r="A546" s="33"/>
      <c r="E546" s="129"/>
      <c r="F546" s="129"/>
    </row>
    <row r="547" spans="1:6" ht="13.2" x14ac:dyDescent="0.25">
      <c r="A547" s="33"/>
      <c r="E547" s="129"/>
      <c r="F547" s="129"/>
    </row>
    <row r="548" spans="1:6" ht="13.2" x14ac:dyDescent="0.25">
      <c r="A548" s="33"/>
      <c r="E548" s="129"/>
      <c r="F548" s="129"/>
    </row>
    <row r="549" spans="1:6" ht="13.2" x14ac:dyDescent="0.25">
      <c r="A549" s="33"/>
      <c r="E549" s="129"/>
      <c r="F549" s="129"/>
    </row>
    <row r="550" spans="1:6" ht="13.2" x14ac:dyDescent="0.25">
      <c r="A550" s="33"/>
      <c r="E550" s="129"/>
      <c r="F550" s="129"/>
    </row>
    <row r="551" spans="1:6" ht="13.2" x14ac:dyDescent="0.25">
      <c r="A551" s="33"/>
      <c r="E551" s="129"/>
      <c r="F551" s="129"/>
    </row>
    <row r="552" spans="1:6" ht="13.2" x14ac:dyDescent="0.25">
      <c r="A552" s="33"/>
      <c r="E552" s="129"/>
      <c r="F552" s="129"/>
    </row>
    <row r="553" spans="1:6" ht="13.2" x14ac:dyDescent="0.25">
      <c r="A553" s="33"/>
      <c r="E553" s="129"/>
      <c r="F553" s="129"/>
    </row>
    <row r="554" spans="1:6" ht="13.2" x14ac:dyDescent="0.25">
      <c r="A554" s="33"/>
      <c r="E554" s="129"/>
      <c r="F554" s="129"/>
    </row>
    <row r="555" spans="1:6" ht="13.2" x14ac:dyDescent="0.25">
      <c r="A555" s="33"/>
      <c r="E555" s="129"/>
      <c r="F555" s="129"/>
    </row>
    <row r="556" spans="1:6" ht="13.2" x14ac:dyDescent="0.25">
      <c r="A556" s="33"/>
      <c r="E556" s="129"/>
      <c r="F556" s="129"/>
    </row>
    <row r="557" spans="1:6" ht="13.2" x14ac:dyDescent="0.25">
      <c r="A557" s="33"/>
      <c r="E557" s="129"/>
      <c r="F557" s="129"/>
    </row>
    <row r="558" spans="1:6" ht="13.2" x14ac:dyDescent="0.25">
      <c r="A558" s="33"/>
      <c r="E558" s="129"/>
      <c r="F558" s="129"/>
    </row>
    <row r="559" spans="1:6" ht="13.2" x14ac:dyDescent="0.25">
      <c r="A559" s="33"/>
      <c r="E559" s="129"/>
      <c r="F559" s="129"/>
    </row>
    <row r="560" spans="1:6" ht="13.2" x14ac:dyDescent="0.25">
      <c r="A560" s="33"/>
      <c r="E560" s="129"/>
      <c r="F560" s="129"/>
    </row>
    <row r="561" spans="1:6" ht="13.2" x14ac:dyDescent="0.25">
      <c r="A561" s="33"/>
      <c r="E561" s="129"/>
      <c r="F561" s="129"/>
    </row>
    <row r="562" spans="1:6" ht="13.2" x14ac:dyDescent="0.25">
      <c r="A562" s="33"/>
      <c r="E562" s="129"/>
      <c r="F562" s="129"/>
    </row>
    <row r="563" spans="1:6" ht="13.2" x14ac:dyDescent="0.25">
      <c r="A563" s="33"/>
      <c r="E563" s="129"/>
      <c r="F563" s="129"/>
    </row>
    <row r="564" spans="1:6" ht="13.2" x14ac:dyDescent="0.25">
      <c r="A564" s="33"/>
      <c r="E564" s="129"/>
      <c r="F564" s="129"/>
    </row>
    <row r="565" spans="1:6" ht="13.2" x14ac:dyDescent="0.25">
      <c r="A565" s="33"/>
      <c r="E565" s="129"/>
      <c r="F565" s="129"/>
    </row>
    <row r="566" spans="1:6" ht="13.2" x14ac:dyDescent="0.25">
      <c r="A566" s="33"/>
      <c r="E566" s="129"/>
      <c r="F566" s="129"/>
    </row>
    <row r="567" spans="1:6" ht="13.2" x14ac:dyDescent="0.25">
      <c r="A567" s="33"/>
      <c r="E567" s="129"/>
      <c r="F567" s="129"/>
    </row>
    <row r="568" spans="1:6" ht="13.2" x14ac:dyDescent="0.25">
      <c r="A568" s="33"/>
      <c r="E568" s="129"/>
      <c r="F568" s="129"/>
    </row>
    <row r="569" spans="1:6" ht="13.2" x14ac:dyDescent="0.25">
      <c r="A569" s="33"/>
      <c r="E569" s="129"/>
      <c r="F569" s="129"/>
    </row>
    <row r="570" spans="1:6" ht="13.2" x14ac:dyDescent="0.25">
      <c r="A570" s="33"/>
      <c r="E570" s="129"/>
      <c r="F570" s="129"/>
    </row>
    <row r="571" spans="1:6" ht="13.2" x14ac:dyDescent="0.25">
      <c r="A571" s="33"/>
      <c r="E571" s="129"/>
      <c r="F571" s="129"/>
    </row>
    <row r="572" spans="1:6" ht="13.2" x14ac:dyDescent="0.25">
      <c r="A572" s="33"/>
      <c r="E572" s="129"/>
      <c r="F572" s="129"/>
    </row>
    <row r="573" spans="1:6" ht="13.2" x14ac:dyDescent="0.25">
      <c r="A573" s="33"/>
      <c r="E573" s="129"/>
      <c r="F573" s="129"/>
    </row>
    <row r="574" spans="1:6" ht="13.2" x14ac:dyDescent="0.25">
      <c r="A574" s="33"/>
      <c r="E574" s="129"/>
      <c r="F574" s="129"/>
    </row>
    <row r="575" spans="1:6" ht="13.2" x14ac:dyDescent="0.25">
      <c r="A575" s="33"/>
      <c r="E575" s="129"/>
      <c r="F575" s="129"/>
    </row>
    <row r="576" spans="1:6" ht="13.2" x14ac:dyDescent="0.25">
      <c r="A576" s="33"/>
      <c r="E576" s="129"/>
      <c r="F576" s="129"/>
    </row>
    <row r="577" spans="1:6" ht="13.2" x14ac:dyDescent="0.25">
      <c r="A577" s="33"/>
      <c r="E577" s="129"/>
      <c r="F577" s="129"/>
    </row>
    <row r="578" spans="1:6" ht="13.2" x14ac:dyDescent="0.25">
      <c r="A578" s="33"/>
      <c r="E578" s="129"/>
      <c r="F578" s="129"/>
    </row>
    <row r="579" spans="1:6" ht="13.2" x14ac:dyDescent="0.25">
      <c r="A579" s="33"/>
      <c r="E579" s="129"/>
      <c r="F579" s="129"/>
    </row>
    <row r="580" spans="1:6" ht="13.2" x14ac:dyDescent="0.25">
      <c r="A580" s="33"/>
      <c r="E580" s="129"/>
      <c r="F580" s="129"/>
    </row>
    <row r="581" spans="1:6" ht="13.2" x14ac:dyDescent="0.25">
      <c r="A581" s="33"/>
      <c r="E581" s="129"/>
      <c r="F581" s="129"/>
    </row>
    <row r="582" spans="1:6" ht="13.2" x14ac:dyDescent="0.25">
      <c r="A582" s="33"/>
      <c r="E582" s="129"/>
      <c r="F582" s="129"/>
    </row>
    <row r="583" spans="1:6" ht="13.2" x14ac:dyDescent="0.25">
      <c r="A583" s="33"/>
      <c r="E583" s="129"/>
      <c r="F583" s="129"/>
    </row>
    <row r="584" spans="1:6" ht="13.2" x14ac:dyDescent="0.25">
      <c r="A584" s="33"/>
      <c r="E584" s="129"/>
      <c r="F584" s="129"/>
    </row>
    <row r="585" spans="1:6" ht="13.2" x14ac:dyDescent="0.25">
      <c r="A585" s="33"/>
      <c r="E585" s="129"/>
      <c r="F585" s="129"/>
    </row>
    <row r="586" spans="1:6" ht="13.2" x14ac:dyDescent="0.25">
      <c r="A586" s="33"/>
      <c r="E586" s="129"/>
      <c r="F586" s="129"/>
    </row>
    <row r="587" spans="1:6" ht="13.2" x14ac:dyDescent="0.25">
      <c r="A587" s="33"/>
      <c r="E587" s="129"/>
      <c r="F587" s="129"/>
    </row>
    <row r="588" spans="1:6" ht="13.2" x14ac:dyDescent="0.25">
      <c r="A588" s="33"/>
      <c r="E588" s="129"/>
      <c r="F588" s="129"/>
    </row>
    <row r="589" spans="1:6" ht="13.2" x14ac:dyDescent="0.25">
      <c r="A589" s="33"/>
      <c r="E589" s="129"/>
      <c r="F589" s="129"/>
    </row>
    <row r="590" spans="1:6" ht="13.2" x14ac:dyDescent="0.25">
      <c r="A590" s="33"/>
      <c r="E590" s="129"/>
      <c r="F590" s="129"/>
    </row>
    <row r="591" spans="1:6" ht="13.2" x14ac:dyDescent="0.25">
      <c r="A591" s="33"/>
      <c r="E591" s="129"/>
      <c r="F591" s="129"/>
    </row>
    <row r="592" spans="1:6" ht="13.2" x14ac:dyDescent="0.25">
      <c r="A592" s="33"/>
      <c r="E592" s="129"/>
      <c r="F592" s="129"/>
    </row>
    <row r="593" spans="1:6" ht="13.2" x14ac:dyDescent="0.25">
      <c r="A593" s="33"/>
      <c r="E593" s="129"/>
      <c r="F593" s="129"/>
    </row>
    <row r="594" spans="1:6" ht="13.2" x14ac:dyDescent="0.25">
      <c r="A594" s="33"/>
      <c r="E594" s="129"/>
      <c r="F594" s="129"/>
    </row>
    <row r="595" spans="1:6" ht="13.2" x14ac:dyDescent="0.25">
      <c r="A595" s="33"/>
      <c r="E595" s="129"/>
      <c r="F595" s="129"/>
    </row>
    <row r="596" spans="1:6" ht="13.2" x14ac:dyDescent="0.25">
      <c r="A596" s="33"/>
      <c r="E596" s="129"/>
      <c r="F596" s="129"/>
    </row>
    <row r="597" spans="1:6" ht="13.2" x14ac:dyDescent="0.25">
      <c r="A597" s="33"/>
      <c r="E597" s="129"/>
      <c r="F597" s="129"/>
    </row>
    <row r="598" spans="1:6" ht="13.2" x14ac:dyDescent="0.25">
      <c r="A598" s="33"/>
      <c r="E598" s="129"/>
      <c r="F598" s="129"/>
    </row>
    <row r="599" spans="1:6" ht="13.2" x14ac:dyDescent="0.25">
      <c r="A599" s="33"/>
      <c r="E599" s="129"/>
      <c r="F599" s="129"/>
    </row>
    <row r="600" spans="1:6" ht="13.2" x14ac:dyDescent="0.25">
      <c r="A600" s="33"/>
      <c r="E600" s="129"/>
      <c r="F600" s="129"/>
    </row>
    <row r="601" spans="1:6" ht="13.2" x14ac:dyDescent="0.25">
      <c r="A601" s="33"/>
      <c r="E601" s="129"/>
      <c r="F601" s="129"/>
    </row>
    <row r="602" spans="1:6" ht="13.2" x14ac:dyDescent="0.25">
      <c r="A602" s="33"/>
      <c r="E602" s="129"/>
      <c r="F602" s="129"/>
    </row>
    <row r="603" spans="1:6" ht="13.2" x14ac:dyDescent="0.25">
      <c r="A603" s="33"/>
      <c r="E603" s="129"/>
      <c r="F603" s="129"/>
    </row>
    <row r="604" spans="1:6" ht="13.2" x14ac:dyDescent="0.25">
      <c r="A604" s="33"/>
      <c r="E604" s="129"/>
      <c r="F604" s="129"/>
    </row>
    <row r="605" spans="1:6" ht="13.2" x14ac:dyDescent="0.25">
      <c r="A605" s="33"/>
      <c r="E605" s="129"/>
      <c r="F605" s="129"/>
    </row>
    <row r="606" spans="1:6" ht="13.2" x14ac:dyDescent="0.25">
      <c r="A606" s="33"/>
      <c r="E606" s="129"/>
      <c r="F606" s="129"/>
    </row>
    <row r="607" spans="1:6" ht="13.2" x14ac:dyDescent="0.25">
      <c r="A607" s="33"/>
      <c r="E607" s="129"/>
      <c r="F607" s="129"/>
    </row>
    <row r="608" spans="1:6" ht="13.2" x14ac:dyDescent="0.25">
      <c r="A608" s="33"/>
      <c r="E608" s="129"/>
      <c r="F608" s="129"/>
    </row>
    <row r="609" spans="1:6" ht="13.2" x14ac:dyDescent="0.25">
      <c r="A609" s="33"/>
      <c r="E609" s="129"/>
      <c r="F609" s="129"/>
    </row>
    <row r="610" spans="1:6" ht="13.2" x14ac:dyDescent="0.25">
      <c r="A610" s="33"/>
      <c r="E610" s="129"/>
      <c r="F610" s="129"/>
    </row>
    <row r="611" spans="1:6" ht="13.2" x14ac:dyDescent="0.25">
      <c r="A611" s="33"/>
      <c r="E611" s="129"/>
      <c r="F611" s="129"/>
    </row>
    <row r="612" spans="1:6" ht="13.2" x14ac:dyDescent="0.25">
      <c r="A612" s="33"/>
      <c r="E612" s="129"/>
      <c r="F612" s="129"/>
    </row>
    <row r="613" spans="1:6" ht="13.2" x14ac:dyDescent="0.25">
      <c r="A613" s="33"/>
      <c r="E613" s="129"/>
      <c r="F613" s="129"/>
    </row>
    <row r="614" spans="1:6" ht="13.2" x14ac:dyDescent="0.25">
      <c r="A614" s="33"/>
      <c r="E614" s="129"/>
      <c r="F614" s="129"/>
    </row>
    <row r="615" spans="1:6" ht="13.2" x14ac:dyDescent="0.25">
      <c r="A615" s="33"/>
      <c r="E615" s="129"/>
      <c r="F615" s="129"/>
    </row>
    <row r="616" spans="1:6" ht="13.2" x14ac:dyDescent="0.25">
      <c r="A616" s="33"/>
      <c r="E616" s="129"/>
      <c r="F616" s="129"/>
    </row>
    <row r="617" spans="1:6" ht="13.2" x14ac:dyDescent="0.25">
      <c r="A617" s="33"/>
      <c r="E617" s="129"/>
      <c r="F617" s="129"/>
    </row>
    <row r="618" spans="1:6" ht="13.2" x14ac:dyDescent="0.25">
      <c r="A618" s="33"/>
      <c r="E618" s="129"/>
      <c r="F618" s="129"/>
    </row>
    <row r="619" spans="1:6" ht="13.2" x14ac:dyDescent="0.25">
      <c r="A619" s="33"/>
      <c r="E619" s="129"/>
      <c r="F619" s="129"/>
    </row>
    <row r="620" spans="1:6" ht="13.2" x14ac:dyDescent="0.25">
      <c r="A620" s="33"/>
      <c r="E620" s="129"/>
      <c r="F620" s="129"/>
    </row>
    <row r="621" spans="1:6" ht="13.2" x14ac:dyDescent="0.25">
      <c r="A621" s="33"/>
      <c r="E621" s="129"/>
      <c r="F621" s="129"/>
    </row>
    <row r="622" spans="1:6" ht="13.2" x14ac:dyDescent="0.25">
      <c r="A622" s="33"/>
      <c r="E622" s="129"/>
      <c r="F622" s="129"/>
    </row>
    <row r="623" spans="1:6" ht="13.2" x14ac:dyDescent="0.25">
      <c r="A623" s="33"/>
      <c r="E623" s="129"/>
      <c r="F623" s="129"/>
    </row>
    <row r="624" spans="1:6" ht="13.2" x14ac:dyDescent="0.25">
      <c r="A624" s="33"/>
      <c r="E624" s="129"/>
      <c r="F624" s="129"/>
    </row>
    <row r="625" spans="1:6" ht="13.2" x14ac:dyDescent="0.25">
      <c r="A625" s="33"/>
      <c r="E625" s="129"/>
      <c r="F625" s="129"/>
    </row>
    <row r="626" spans="1:6" ht="13.2" x14ac:dyDescent="0.25">
      <c r="A626" s="33"/>
      <c r="E626" s="129"/>
      <c r="F626" s="129"/>
    </row>
    <row r="627" spans="1:6" ht="13.2" x14ac:dyDescent="0.25">
      <c r="A627" s="33"/>
      <c r="E627" s="129"/>
      <c r="F627" s="129"/>
    </row>
    <row r="628" spans="1:6" ht="13.2" x14ac:dyDescent="0.25">
      <c r="A628" s="33"/>
      <c r="E628" s="129"/>
      <c r="F628" s="129"/>
    </row>
    <row r="629" spans="1:6" ht="13.2" x14ac:dyDescent="0.25">
      <c r="A629" s="33"/>
      <c r="E629" s="129"/>
      <c r="F629" s="129"/>
    </row>
    <row r="630" spans="1:6" ht="13.2" x14ac:dyDescent="0.25">
      <c r="A630" s="33"/>
      <c r="E630" s="129"/>
      <c r="F630" s="129"/>
    </row>
    <row r="631" spans="1:6" ht="13.2" x14ac:dyDescent="0.25">
      <c r="A631" s="33"/>
      <c r="E631" s="129"/>
      <c r="F631" s="129"/>
    </row>
    <row r="632" spans="1:6" ht="13.2" x14ac:dyDescent="0.25">
      <c r="A632" s="33"/>
      <c r="E632" s="129"/>
      <c r="F632" s="129"/>
    </row>
    <row r="633" spans="1:6" ht="13.2" x14ac:dyDescent="0.25">
      <c r="A633" s="33"/>
      <c r="E633" s="129"/>
      <c r="F633" s="129"/>
    </row>
    <row r="634" spans="1:6" ht="13.2" x14ac:dyDescent="0.25">
      <c r="A634" s="33"/>
      <c r="E634" s="129"/>
      <c r="F634" s="129"/>
    </row>
    <row r="635" spans="1:6" ht="13.2" x14ac:dyDescent="0.25">
      <c r="A635" s="33"/>
      <c r="E635" s="129"/>
      <c r="F635" s="129"/>
    </row>
    <row r="636" spans="1:6" ht="13.2" x14ac:dyDescent="0.25">
      <c r="A636" s="33"/>
      <c r="E636" s="129"/>
      <c r="F636" s="129"/>
    </row>
    <row r="637" spans="1:6" ht="13.2" x14ac:dyDescent="0.25">
      <c r="A637" s="33"/>
      <c r="E637" s="129"/>
      <c r="F637" s="129"/>
    </row>
    <row r="638" spans="1:6" ht="13.2" x14ac:dyDescent="0.25">
      <c r="A638" s="33"/>
      <c r="E638" s="129"/>
      <c r="F638" s="129"/>
    </row>
    <row r="639" spans="1:6" ht="13.2" x14ac:dyDescent="0.25">
      <c r="A639" s="33"/>
      <c r="E639" s="129"/>
      <c r="F639" s="129"/>
    </row>
    <row r="640" spans="1:6" ht="13.2" x14ac:dyDescent="0.25">
      <c r="A640" s="33"/>
      <c r="E640" s="129"/>
      <c r="F640" s="129"/>
    </row>
    <row r="641" spans="1:6" ht="13.2" x14ac:dyDescent="0.25">
      <c r="A641" s="33"/>
      <c r="E641" s="129"/>
      <c r="F641" s="129"/>
    </row>
    <row r="642" spans="1:6" ht="13.2" x14ac:dyDescent="0.25">
      <c r="A642" s="33"/>
      <c r="E642" s="129"/>
      <c r="F642" s="129"/>
    </row>
    <row r="643" spans="1:6" ht="13.2" x14ac:dyDescent="0.25">
      <c r="A643" s="33"/>
      <c r="E643" s="129"/>
      <c r="F643" s="129"/>
    </row>
    <row r="644" spans="1:6" ht="13.2" x14ac:dyDescent="0.25">
      <c r="A644" s="33"/>
      <c r="E644" s="129"/>
      <c r="F644" s="129"/>
    </row>
    <row r="645" spans="1:6" ht="13.2" x14ac:dyDescent="0.25">
      <c r="A645" s="33"/>
      <c r="E645" s="129"/>
      <c r="F645" s="129"/>
    </row>
    <row r="646" spans="1:6" ht="13.2" x14ac:dyDescent="0.25">
      <c r="A646" s="33"/>
      <c r="E646" s="129"/>
      <c r="F646" s="129"/>
    </row>
    <row r="647" spans="1:6" ht="13.2" x14ac:dyDescent="0.25">
      <c r="A647" s="33"/>
      <c r="E647" s="129"/>
      <c r="F647" s="129"/>
    </row>
    <row r="648" spans="1:6" ht="13.2" x14ac:dyDescent="0.25">
      <c r="A648" s="33"/>
      <c r="E648" s="129"/>
      <c r="F648" s="129"/>
    </row>
    <row r="649" spans="1:6" ht="13.2" x14ac:dyDescent="0.25">
      <c r="A649" s="33"/>
      <c r="E649" s="129"/>
      <c r="F649" s="129"/>
    </row>
    <row r="650" spans="1:6" ht="13.2" x14ac:dyDescent="0.25">
      <c r="A650" s="33"/>
      <c r="E650" s="129"/>
      <c r="F650" s="129"/>
    </row>
    <row r="651" spans="1:6" ht="13.2" x14ac:dyDescent="0.25">
      <c r="A651" s="33"/>
      <c r="E651" s="129"/>
      <c r="F651" s="129"/>
    </row>
    <row r="652" spans="1:6" ht="13.2" x14ac:dyDescent="0.25">
      <c r="A652" s="33"/>
      <c r="E652" s="129"/>
      <c r="F652" s="129"/>
    </row>
    <row r="653" spans="1:6" ht="13.2" x14ac:dyDescent="0.25">
      <c r="A653" s="33"/>
      <c r="E653" s="129"/>
      <c r="F653" s="129"/>
    </row>
    <row r="654" spans="1:6" ht="13.2" x14ac:dyDescent="0.25">
      <c r="A654" s="33"/>
      <c r="E654" s="129"/>
      <c r="F654" s="129"/>
    </row>
    <row r="655" spans="1:6" ht="13.2" x14ac:dyDescent="0.25">
      <c r="A655" s="33"/>
      <c r="E655" s="129"/>
      <c r="F655" s="129"/>
    </row>
    <row r="656" spans="1:6" ht="13.2" x14ac:dyDescent="0.25">
      <c r="A656" s="33"/>
      <c r="E656" s="129"/>
      <c r="F656" s="129"/>
    </row>
    <row r="657" spans="1:6" ht="13.2" x14ac:dyDescent="0.25">
      <c r="A657" s="33"/>
      <c r="E657" s="129"/>
      <c r="F657" s="129"/>
    </row>
    <row r="658" spans="1:6" ht="13.2" x14ac:dyDescent="0.25">
      <c r="A658" s="33"/>
      <c r="E658" s="129"/>
      <c r="F658" s="129"/>
    </row>
    <row r="659" spans="1:6" ht="13.2" x14ac:dyDescent="0.25">
      <c r="A659" s="33"/>
      <c r="E659" s="129"/>
      <c r="F659" s="129"/>
    </row>
    <row r="660" spans="1:6" ht="13.2" x14ac:dyDescent="0.25">
      <c r="A660" s="33"/>
      <c r="E660" s="129"/>
      <c r="F660" s="129"/>
    </row>
    <row r="661" spans="1:6" ht="13.2" x14ac:dyDescent="0.25">
      <c r="A661" s="33"/>
      <c r="E661" s="129"/>
      <c r="F661" s="129"/>
    </row>
    <row r="662" spans="1:6" ht="13.2" x14ac:dyDescent="0.25">
      <c r="A662" s="33"/>
      <c r="E662" s="129"/>
      <c r="F662" s="129"/>
    </row>
    <row r="663" spans="1:6" ht="13.2" x14ac:dyDescent="0.25">
      <c r="A663" s="33"/>
      <c r="E663" s="129"/>
      <c r="F663" s="129"/>
    </row>
    <row r="664" spans="1:6" ht="13.2" x14ac:dyDescent="0.25">
      <c r="A664" s="33"/>
      <c r="E664" s="129"/>
      <c r="F664" s="129"/>
    </row>
    <row r="665" spans="1:6" ht="13.2" x14ac:dyDescent="0.25">
      <c r="A665" s="33"/>
      <c r="E665" s="129"/>
      <c r="F665" s="129"/>
    </row>
    <row r="666" spans="1:6" ht="13.2" x14ac:dyDescent="0.25">
      <c r="A666" s="33"/>
      <c r="E666" s="129"/>
      <c r="F666" s="129"/>
    </row>
    <row r="667" spans="1:6" ht="13.2" x14ac:dyDescent="0.25">
      <c r="A667" s="33"/>
      <c r="E667" s="129"/>
      <c r="F667" s="129"/>
    </row>
    <row r="668" spans="1:6" ht="13.2" x14ac:dyDescent="0.25">
      <c r="A668" s="33"/>
      <c r="E668" s="129"/>
      <c r="F668" s="129"/>
    </row>
    <row r="669" spans="1:6" ht="13.2" x14ac:dyDescent="0.25">
      <c r="A669" s="33"/>
      <c r="E669" s="129"/>
      <c r="F669" s="129"/>
    </row>
    <row r="670" spans="1:6" ht="13.2" x14ac:dyDescent="0.25">
      <c r="A670" s="33"/>
      <c r="E670" s="129"/>
      <c r="F670" s="129"/>
    </row>
    <row r="671" spans="1:6" ht="13.2" x14ac:dyDescent="0.25">
      <c r="A671" s="33"/>
      <c r="E671" s="129"/>
      <c r="F671" s="129"/>
    </row>
    <row r="672" spans="1:6" ht="13.2" x14ac:dyDescent="0.25">
      <c r="A672" s="33"/>
      <c r="E672" s="129"/>
      <c r="F672" s="129"/>
    </row>
    <row r="673" spans="1:6" ht="13.2" x14ac:dyDescent="0.25">
      <c r="A673" s="33"/>
      <c r="E673" s="129"/>
      <c r="F673" s="129"/>
    </row>
    <row r="674" spans="1:6" ht="13.2" x14ac:dyDescent="0.25">
      <c r="A674" s="33"/>
      <c r="E674" s="129"/>
      <c r="F674" s="129"/>
    </row>
    <row r="675" spans="1:6" ht="13.2" x14ac:dyDescent="0.25">
      <c r="A675" s="33"/>
      <c r="E675" s="129"/>
      <c r="F675" s="129"/>
    </row>
    <row r="676" spans="1:6" ht="13.2" x14ac:dyDescent="0.25">
      <c r="A676" s="33"/>
      <c r="E676" s="129"/>
      <c r="F676" s="129"/>
    </row>
    <row r="677" spans="1:6" ht="13.2" x14ac:dyDescent="0.25">
      <c r="A677" s="33"/>
      <c r="E677" s="129"/>
      <c r="F677" s="129"/>
    </row>
    <row r="678" spans="1:6" ht="13.2" x14ac:dyDescent="0.25">
      <c r="A678" s="33"/>
      <c r="E678" s="129"/>
      <c r="F678" s="129"/>
    </row>
    <row r="679" spans="1:6" ht="13.2" x14ac:dyDescent="0.25">
      <c r="A679" s="33"/>
      <c r="E679" s="129"/>
      <c r="F679" s="129"/>
    </row>
    <row r="680" spans="1:6" ht="13.2" x14ac:dyDescent="0.25">
      <c r="A680" s="33"/>
      <c r="E680" s="129"/>
      <c r="F680" s="129"/>
    </row>
    <row r="681" spans="1:6" ht="13.2" x14ac:dyDescent="0.25">
      <c r="A681" s="33"/>
      <c r="E681" s="129"/>
      <c r="F681" s="129"/>
    </row>
    <row r="682" spans="1:6" ht="13.2" x14ac:dyDescent="0.25">
      <c r="A682" s="33"/>
      <c r="E682" s="129"/>
      <c r="F682" s="129"/>
    </row>
    <row r="683" spans="1:6" ht="13.2" x14ac:dyDescent="0.25">
      <c r="A683" s="33"/>
      <c r="E683" s="129"/>
      <c r="F683" s="129"/>
    </row>
    <row r="684" spans="1:6" ht="13.2" x14ac:dyDescent="0.25">
      <c r="A684" s="33"/>
      <c r="E684" s="129"/>
      <c r="F684" s="129"/>
    </row>
    <row r="685" spans="1:6" ht="13.2" x14ac:dyDescent="0.25">
      <c r="A685" s="33"/>
      <c r="E685" s="129"/>
      <c r="F685" s="129"/>
    </row>
    <row r="686" spans="1:6" ht="13.2" x14ac:dyDescent="0.25">
      <c r="A686" s="33"/>
      <c r="E686" s="129"/>
      <c r="F686" s="129"/>
    </row>
    <row r="687" spans="1:6" ht="13.2" x14ac:dyDescent="0.25">
      <c r="A687" s="33"/>
      <c r="E687" s="129"/>
      <c r="F687" s="129"/>
    </row>
    <row r="688" spans="1:6" ht="13.2" x14ac:dyDescent="0.25">
      <c r="A688" s="33"/>
      <c r="E688" s="129"/>
      <c r="F688" s="129"/>
    </row>
    <row r="689" spans="1:6" ht="13.2" x14ac:dyDescent="0.25">
      <c r="A689" s="33"/>
      <c r="E689" s="129"/>
      <c r="F689" s="129"/>
    </row>
    <row r="690" spans="1:6" ht="13.2" x14ac:dyDescent="0.25">
      <c r="A690" s="33"/>
      <c r="E690" s="129"/>
      <c r="F690" s="129"/>
    </row>
    <row r="691" spans="1:6" ht="13.2" x14ac:dyDescent="0.25">
      <c r="A691" s="33"/>
      <c r="E691" s="129"/>
      <c r="F691" s="129"/>
    </row>
    <row r="692" spans="1:6" ht="13.2" x14ac:dyDescent="0.25">
      <c r="A692" s="33"/>
      <c r="E692" s="129"/>
      <c r="F692" s="129"/>
    </row>
    <row r="693" spans="1:6" ht="13.2" x14ac:dyDescent="0.25">
      <c r="A693" s="33"/>
      <c r="E693" s="129"/>
      <c r="F693" s="129"/>
    </row>
    <row r="694" spans="1:6" ht="13.2" x14ac:dyDescent="0.25">
      <c r="A694" s="33"/>
      <c r="E694" s="129"/>
      <c r="F694" s="129"/>
    </row>
    <row r="695" spans="1:6" ht="13.2" x14ac:dyDescent="0.25">
      <c r="A695" s="33"/>
      <c r="E695" s="129"/>
      <c r="F695" s="129"/>
    </row>
    <row r="696" spans="1:6" ht="13.2" x14ac:dyDescent="0.25">
      <c r="A696" s="33"/>
      <c r="E696" s="129"/>
      <c r="F696" s="129"/>
    </row>
    <row r="697" spans="1:6" ht="13.2" x14ac:dyDescent="0.25">
      <c r="A697" s="33"/>
      <c r="E697" s="129"/>
      <c r="F697" s="129"/>
    </row>
    <row r="698" spans="1:6" ht="13.2" x14ac:dyDescent="0.25">
      <c r="A698" s="33"/>
      <c r="E698" s="129"/>
      <c r="F698" s="129"/>
    </row>
    <row r="699" spans="1:6" ht="13.2" x14ac:dyDescent="0.25">
      <c r="A699" s="33"/>
      <c r="E699" s="129"/>
      <c r="F699" s="129"/>
    </row>
    <row r="700" spans="1:6" ht="13.2" x14ac:dyDescent="0.25">
      <c r="A700" s="33"/>
      <c r="E700" s="129"/>
      <c r="F700" s="129"/>
    </row>
    <row r="701" spans="1:6" ht="13.2" x14ac:dyDescent="0.25">
      <c r="A701" s="33"/>
      <c r="E701" s="129"/>
      <c r="F701" s="129"/>
    </row>
    <row r="702" spans="1:6" ht="13.2" x14ac:dyDescent="0.25">
      <c r="A702" s="33"/>
      <c r="E702" s="129"/>
      <c r="F702" s="129"/>
    </row>
    <row r="703" spans="1:6" ht="13.2" x14ac:dyDescent="0.25">
      <c r="A703" s="33"/>
      <c r="E703" s="129"/>
      <c r="F703" s="129"/>
    </row>
    <row r="704" spans="1:6" ht="13.2" x14ac:dyDescent="0.25">
      <c r="A704" s="33"/>
      <c r="E704" s="129"/>
      <c r="F704" s="129"/>
    </row>
    <row r="705" spans="1:6" ht="13.2" x14ac:dyDescent="0.25">
      <c r="A705" s="33"/>
      <c r="E705" s="129"/>
      <c r="F705" s="129"/>
    </row>
    <row r="706" spans="1:6" ht="13.2" x14ac:dyDescent="0.25">
      <c r="A706" s="33"/>
      <c r="E706" s="129"/>
      <c r="F706" s="129"/>
    </row>
    <row r="707" spans="1:6" ht="13.2" x14ac:dyDescent="0.25">
      <c r="A707" s="33"/>
      <c r="E707" s="129"/>
      <c r="F707" s="129"/>
    </row>
    <row r="708" spans="1:6" ht="13.2" x14ac:dyDescent="0.25">
      <c r="A708" s="33"/>
      <c r="E708" s="129"/>
      <c r="F708" s="129"/>
    </row>
    <row r="709" spans="1:6" ht="13.2" x14ac:dyDescent="0.25">
      <c r="A709" s="33"/>
      <c r="E709" s="129"/>
      <c r="F709" s="129"/>
    </row>
    <row r="710" spans="1:6" ht="13.2" x14ac:dyDescent="0.25">
      <c r="A710" s="33"/>
      <c r="E710" s="129"/>
      <c r="F710" s="129"/>
    </row>
    <row r="711" spans="1:6" ht="13.2" x14ac:dyDescent="0.25">
      <c r="A711" s="33"/>
      <c r="E711" s="129"/>
      <c r="F711" s="129"/>
    </row>
    <row r="712" spans="1:6" ht="13.2" x14ac:dyDescent="0.25">
      <c r="A712" s="33"/>
      <c r="E712" s="129"/>
      <c r="F712" s="129"/>
    </row>
    <row r="713" spans="1:6" ht="13.2" x14ac:dyDescent="0.25">
      <c r="A713" s="33"/>
      <c r="E713" s="129"/>
      <c r="F713" s="129"/>
    </row>
    <row r="714" spans="1:6" ht="13.2" x14ac:dyDescent="0.25">
      <c r="A714" s="33"/>
      <c r="E714" s="129"/>
      <c r="F714" s="129"/>
    </row>
    <row r="715" spans="1:6" ht="13.2" x14ac:dyDescent="0.25">
      <c r="A715" s="33"/>
      <c r="E715" s="129"/>
      <c r="F715" s="129"/>
    </row>
    <row r="716" spans="1:6" ht="13.2" x14ac:dyDescent="0.25">
      <c r="A716" s="33"/>
      <c r="E716" s="129"/>
      <c r="F716" s="129"/>
    </row>
    <row r="717" spans="1:6" ht="13.2" x14ac:dyDescent="0.25">
      <c r="A717" s="33"/>
      <c r="E717" s="129"/>
      <c r="F717" s="129"/>
    </row>
    <row r="718" spans="1:6" ht="13.2" x14ac:dyDescent="0.25">
      <c r="A718" s="33"/>
      <c r="E718" s="129"/>
      <c r="F718" s="129"/>
    </row>
    <row r="719" spans="1:6" ht="13.2" x14ac:dyDescent="0.25">
      <c r="A719" s="33"/>
      <c r="E719" s="129"/>
      <c r="F719" s="129"/>
    </row>
    <row r="720" spans="1:6" ht="13.2" x14ac:dyDescent="0.25">
      <c r="A720" s="33"/>
      <c r="E720" s="129"/>
      <c r="F720" s="129"/>
    </row>
    <row r="721" spans="1:6" ht="13.2" x14ac:dyDescent="0.25">
      <c r="A721" s="33"/>
      <c r="E721" s="129"/>
      <c r="F721" s="129"/>
    </row>
    <row r="722" spans="1:6" ht="13.2" x14ac:dyDescent="0.25">
      <c r="A722" s="33"/>
      <c r="E722" s="129"/>
      <c r="F722" s="129"/>
    </row>
    <row r="723" spans="1:6" ht="13.2" x14ac:dyDescent="0.25">
      <c r="A723" s="33"/>
      <c r="E723" s="129"/>
      <c r="F723" s="129"/>
    </row>
    <row r="724" spans="1:6" ht="13.2" x14ac:dyDescent="0.25">
      <c r="A724" s="33"/>
      <c r="E724" s="129"/>
      <c r="F724" s="129"/>
    </row>
    <row r="725" spans="1:6" ht="13.2" x14ac:dyDescent="0.25">
      <c r="A725" s="33"/>
      <c r="E725" s="129"/>
      <c r="F725" s="129"/>
    </row>
    <row r="726" spans="1:6" ht="13.2" x14ac:dyDescent="0.25">
      <c r="A726" s="33"/>
      <c r="E726" s="129"/>
      <c r="F726" s="129"/>
    </row>
    <row r="727" spans="1:6" ht="13.2" x14ac:dyDescent="0.25">
      <c r="A727" s="33"/>
      <c r="E727" s="129"/>
      <c r="F727" s="129"/>
    </row>
    <row r="728" spans="1:6" ht="13.2" x14ac:dyDescent="0.25">
      <c r="A728" s="33"/>
      <c r="E728" s="129"/>
      <c r="F728" s="129"/>
    </row>
    <row r="729" spans="1:6" ht="13.2" x14ac:dyDescent="0.25">
      <c r="A729" s="33"/>
      <c r="E729" s="129"/>
      <c r="F729" s="129"/>
    </row>
    <row r="730" spans="1:6" ht="13.2" x14ac:dyDescent="0.25">
      <c r="A730" s="33"/>
      <c r="E730" s="129"/>
      <c r="F730" s="129"/>
    </row>
    <row r="731" spans="1:6" ht="13.2" x14ac:dyDescent="0.25">
      <c r="A731" s="33"/>
      <c r="E731" s="129"/>
      <c r="F731" s="129"/>
    </row>
    <row r="732" spans="1:6" ht="13.2" x14ac:dyDescent="0.25">
      <c r="A732" s="33"/>
      <c r="E732" s="129"/>
      <c r="F732" s="129"/>
    </row>
    <row r="733" spans="1:6" ht="13.2" x14ac:dyDescent="0.25">
      <c r="A733" s="33"/>
      <c r="E733" s="129"/>
      <c r="F733" s="129"/>
    </row>
    <row r="734" spans="1:6" ht="13.2" x14ac:dyDescent="0.25">
      <c r="A734" s="33"/>
      <c r="E734" s="129"/>
      <c r="F734" s="129"/>
    </row>
    <row r="735" spans="1:6" ht="13.2" x14ac:dyDescent="0.25">
      <c r="A735" s="33"/>
      <c r="E735" s="129"/>
      <c r="F735" s="129"/>
    </row>
    <row r="736" spans="1:6" ht="13.2" x14ac:dyDescent="0.25">
      <c r="A736" s="33"/>
      <c r="E736" s="129"/>
      <c r="F736" s="129"/>
    </row>
    <row r="737" spans="1:6" ht="13.2" x14ac:dyDescent="0.25">
      <c r="A737" s="33"/>
      <c r="E737" s="129"/>
      <c r="F737" s="129"/>
    </row>
    <row r="738" spans="1:6" ht="13.2" x14ac:dyDescent="0.25">
      <c r="A738" s="33"/>
      <c r="E738" s="129"/>
      <c r="F738" s="129"/>
    </row>
    <row r="739" spans="1:6" ht="13.2" x14ac:dyDescent="0.25">
      <c r="A739" s="33"/>
      <c r="E739" s="129"/>
      <c r="F739" s="129"/>
    </row>
    <row r="740" spans="1:6" ht="13.2" x14ac:dyDescent="0.25">
      <c r="A740" s="33"/>
      <c r="E740" s="129"/>
      <c r="F740" s="129"/>
    </row>
    <row r="741" spans="1:6" ht="13.2" x14ac:dyDescent="0.25">
      <c r="A741" s="33"/>
      <c r="E741" s="129"/>
      <c r="F741" s="129"/>
    </row>
    <row r="742" spans="1:6" ht="13.2" x14ac:dyDescent="0.25">
      <c r="A742" s="33"/>
      <c r="E742" s="129"/>
      <c r="F742" s="129"/>
    </row>
    <row r="743" spans="1:6" ht="13.2" x14ac:dyDescent="0.25">
      <c r="A743" s="33"/>
      <c r="E743" s="129"/>
      <c r="F743" s="129"/>
    </row>
    <row r="744" spans="1:6" ht="13.2" x14ac:dyDescent="0.25">
      <c r="A744" s="33"/>
      <c r="E744" s="129"/>
      <c r="F744" s="129"/>
    </row>
    <row r="745" spans="1:6" ht="13.2" x14ac:dyDescent="0.25">
      <c r="A745" s="33"/>
      <c r="E745" s="129"/>
      <c r="F745" s="129"/>
    </row>
    <row r="746" spans="1:6" ht="13.2" x14ac:dyDescent="0.25">
      <c r="A746" s="33"/>
      <c r="E746" s="129"/>
      <c r="F746" s="129"/>
    </row>
    <row r="747" spans="1:6" ht="13.2" x14ac:dyDescent="0.25">
      <c r="A747" s="33"/>
      <c r="E747" s="129"/>
      <c r="F747" s="129"/>
    </row>
    <row r="748" spans="1:6" ht="13.2" x14ac:dyDescent="0.25">
      <c r="A748" s="33"/>
      <c r="E748" s="129"/>
      <c r="F748" s="129"/>
    </row>
    <row r="749" spans="1:6" ht="13.2" x14ac:dyDescent="0.25">
      <c r="A749" s="33"/>
      <c r="E749" s="129"/>
      <c r="F749" s="129"/>
    </row>
    <row r="750" spans="1:6" ht="13.2" x14ac:dyDescent="0.25">
      <c r="A750" s="33"/>
      <c r="E750" s="129"/>
      <c r="F750" s="129"/>
    </row>
    <row r="751" spans="1:6" ht="13.2" x14ac:dyDescent="0.25">
      <c r="A751" s="33"/>
      <c r="E751" s="129"/>
      <c r="F751" s="129"/>
    </row>
    <row r="752" spans="1:6" ht="13.2" x14ac:dyDescent="0.25">
      <c r="A752" s="33"/>
      <c r="E752" s="129"/>
      <c r="F752" s="129"/>
    </row>
    <row r="753" spans="1:6" ht="13.2" x14ac:dyDescent="0.25">
      <c r="A753" s="33"/>
      <c r="E753" s="129"/>
      <c r="F753" s="129"/>
    </row>
    <row r="754" spans="1:6" ht="13.2" x14ac:dyDescent="0.25">
      <c r="A754" s="33"/>
      <c r="E754" s="129"/>
      <c r="F754" s="129"/>
    </row>
    <row r="755" spans="1:6" ht="13.2" x14ac:dyDescent="0.25">
      <c r="A755" s="33"/>
      <c r="E755" s="129"/>
      <c r="F755" s="129"/>
    </row>
    <row r="756" spans="1:6" ht="13.2" x14ac:dyDescent="0.25">
      <c r="A756" s="33"/>
      <c r="E756" s="129"/>
      <c r="F756" s="129"/>
    </row>
    <row r="757" spans="1:6" ht="13.2" x14ac:dyDescent="0.25">
      <c r="A757" s="33"/>
      <c r="E757" s="129"/>
      <c r="F757" s="129"/>
    </row>
    <row r="758" spans="1:6" ht="13.2" x14ac:dyDescent="0.25">
      <c r="A758" s="33"/>
      <c r="E758" s="129"/>
      <c r="F758" s="129"/>
    </row>
    <row r="759" spans="1:6" ht="13.2" x14ac:dyDescent="0.25">
      <c r="A759" s="33"/>
      <c r="E759" s="129"/>
      <c r="F759" s="129"/>
    </row>
    <row r="760" spans="1:6" ht="13.2" x14ac:dyDescent="0.25">
      <c r="A760" s="33"/>
      <c r="E760" s="129"/>
      <c r="F760" s="129"/>
    </row>
    <row r="761" spans="1:6" ht="13.2" x14ac:dyDescent="0.25">
      <c r="A761" s="33"/>
      <c r="E761" s="129"/>
      <c r="F761" s="129"/>
    </row>
    <row r="762" spans="1:6" ht="13.2" x14ac:dyDescent="0.25">
      <c r="A762" s="33"/>
      <c r="E762" s="129"/>
      <c r="F762" s="129"/>
    </row>
    <row r="763" spans="1:6" ht="13.2" x14ac:dyDescent="0.25">
      <c r="A763" s="33"/>
      <c r="E763" s="129"/>
      <c r="F763" s="129"/>
    </row>
    <row r="764" spans="1:6" ht="13.2" x14ac:dyDescent="0.25">
      <c r="A764" s="33"/>
      <c r="E764" s="129"/>
      <c r="F764" s="129"/>
    </row>
    <row r="765" spans="1:6" ht="13.2" x14ac:dyDescent="0.25">
      <c r="A765" s="33"/>
      <c r="E765" s="129"/>
      <c r="F765" s="129"/>
    </row>
    <row r="766" spans="1:6" ht="13.2" x14ac:dyDescent="0.25">
      <c r="A766" s="33"/>
      <c r="E766" s="129"/>
      <c r="F766" s="129"/>
    </row>
    <row r="767" spans="1:6" ht="13.2" x14ac:dyDescent="0.25">
      <c r="A767" s="33"/>
      <c r="E767" s="129"/>
      <c r="F767" s="129"/>
    </row>
    <row r="768" spans="1:6" ht="13.2" x14ac:dyDescent="0.25">
      <c r="A768" s="33"/>
      <c r="E768" s="129"/>
      <c r="F768" s="129"/>
    </row>
    <row r="769" spans="1:6" ht="13.2" x14ac:dyDescent="0.25">
      <c r="A769" s="33"/>
      <c r="E769" s="129"/>
      <c r="F769" s="129"/>
    </row>
    <row r="770" spans="1:6" ht="13.2" x14ac:dyDescent="0.25">
      <c r="A770" s="33"/>
      <c r="E770" s="129"/>
      <c r="F770" s="129"/>
    </row>
    <row r="771" spans="1:6" ht="13.2" x14ac:dyDescent="0.25">
      <c r="A771" s="33"/>
      <c r="E771" s="129"/>
      <c r="F771" s="129"/>
    </row>
    <row r="772" spans="1:6" ht="13.2" x14ac:dyDescent="0.25">
      <c r="A772" s="33"/>
      <c r="E772" s="129"/>
      <c r="F772" s="129"/>
    </row>
    <row r="773" spans="1:6" ht="13.2" x14ac:dyDescent="0.25">
      <c r="A773" s="33"/>
      <c r="E773" s="129"/>
      <c r="F773" s="129"/>
    </row>
    <row r="774" spans="1:6" ht="13.2" x14ac:dyDescent="0.25">
      <c r="A774" s="33"/>
      <c r="E774" s="129"/>
      <c r="F774" s="129"/>
    </row>
    <row r="775" spans="1:6" ht="13.2" x14ac:dyDescent="0.25">
      <c r="A775" s="33"/>
      <c r="E775" s="129"/>
      <c r="F775" s="129"/>
    </row>
    <row r="776" spans="1:6" ht="13.2" x14ac:dyDescent="0.25">
      <c r="A776" s="33"/>
      <c r="E776" s="129"/>
      <c r="F776" s="129"/>
    </row>
    <row r="777" spans="1:6" ht="13.2" x14ac:dyDescent="0.25">
      <c r="A777" s="33"/>
      <c r="E777" s="129"/>
      <c r="F777" s="129"/>
    </row>
    <row r="778" spans="1:6" ht="13.2" x14ac:dyDescent="0.25">
      <c r="A778" s="33"/>
      <c r="E778" s="129"/>
      <c r="F778" s="129"/>
    </row>
    <row r="779" spans="1:6" ht="13.2" x14ac:dyDescent="0.25">
      <c r="A779" s="33"/>
      <c r="E779" s="129"/>
      <c r="F779" s="129"/>
    </row>
    <row r="780" spans="1:6" ht="13.2" x14ac:dyDescent="0.25">
      <c r="A780" s="33"/>
      <c r="E780" s="129"/>
      <c r="F780" s="129"/>
    </row>
    <row r="781" spans="1:6" ht="13.2" x14ac:dyDescent="0.25">
      <c r="A781" s="33"/>
      <c r="E781" s="129"/>
      <c r="F781" s="129"/>
    </row>
    <row r="782" spans="1:6" ht="13.2" x14ac:dyDescent="0.25">
      <c r="A782" s="33"/>
      <c r="E782" s="129"/>
      <c r="F782" s="129"/>
    </row>
    <row r="783" spans="1:6" ht="13.2" x14ac:dyDescent="0.25">
      <c r="A783" s="33"/>
      <c r="E783" s="129"/>
      <c r="F783" s="129"/>
    </row>
    <row r="784" spans="1:6" ht="13.2" x14ac:dyDescent="0.25">
      <c r="A784" s="33"/>
      <c r="E784" s="129"/>
      <c r="F784" s="129"/>
    </row>
    <row r="785" spans="1:6" ht="13.2" x14ac:dyDescent="0.25">
      <c r="A785" s="33"/>
      <c r="E785" s="129"/>
      <c r="F785" s="129"/>
    </row>
    <row r="786" spans="1:6" ht="13.2" x14ac:dyDescent="0.25">
      <c r="A786" s="33"/>
      <c r="E786" s="129"/>
      <c r="F786" s="129"/>
    </row>
    <row r="787" spans="1:6" ht="13.2" x14ac:dyDescent="0.25">
      <c r="A787" s="33"/>
      <c r="E787" s="129"/>
      <c r="F787" s="129"/>
    </row>
    <row r="788" spans="1:6" ht="13.2" x14ac:dyDescent="0.25">
      <c r="A788" s="33"/>
      <c r="E788" s="129"/>
      <c r="F788" s="129"/>
    </row>
    <row r="789" spans="1:6" ht="13.2" x14ac:dyDescent="0.25">
      <c r="A789" s="33"/>
      <c r="E789" s="129"/>
      <c r="F789" s="129"/>
    </row>
    <row r="790" spans="1:6" ht="13.2" x14ac:dyDescent="0.25">
      <c r="A790" s="33"/>
      <c r="E790" s="129"/>
      <c r="F790" s="129"/>
    </row>
    <row r="791" spans="1:6" ht="13.2" x14ac:dyDescent="0.25">
      <c r="A791" s="33"/>
      <c r="E791" s="129"/>
      <c r="F791" s="129"/>
    </row>
    <row r="792" spans="1:6" ht="13.2" x14ac:dyDescent="0.25">
      <c r="A792" s="33"/>
      <c r="E792" s="129"/>
      <c r="F792" s="129"/>
    </row>
    <row r="793" spans="1:6" ht="13.2" x14ac:dyDescent="0.25">
      <c r="A793" s="33"/>
      <c r="E793" s="129"/>
      <c r="F793" s="129"/>
    </row>
    <row r="794" spans="1:6" ht="13.2" x14ac:dyDescent="0.25">
      <c r="A794" s="33"/>
      <c r="E794" s="129"/>
      <c r="F794" s="129"/>
    </row>
    <row r="795" spans="1:6" ht="13.2" x14ac:dyDescent="0.25">
      <c r="A795" s="33"/>
      <c r="E795" s="129"/>
      <c r="F795" s="129"/>
    </row>
    <row r="796" spans="1:6" ht="13.2" x14ac:dyDescent="0.25">
      <c r="A796" s="33"/>
      <c r="E796" s="129"/>
      <c r="F796" s="129"/>
    </row>
    <row r="797" spans="1:6" ht="13.2" x14ac:dyDescent="0.25">
      <c r="A797" s="33"/>
      <c r="E797" s="129"/>
      <c r="F797" s="129"/>
    </row>
    <row r="798" spans="1:6" ht="13.2" x14ac:dyDescent="0.25">
      <c r="A798" s="33"/>
      <c r="E798" s="129"/>
      <c r="F798" s="129"/>
    </row>
    <row r="799" spans="1:6" ht="13.2" x14ac:dyDescent="0.25">
      <c r="A799" s="33"/>
      <c r="E799" s="129"/>
      <c r="F799" s="129"/>
    </row>
    <row r="800" spans="1:6" ht="13.2" x14ac:dyDescent="0.25">
      <c r="A800" s="33"/>
      <c r="E800" s="129"/>
      <c r="F800" s="129"/>
    </row>
    <row r="801" spans="1:6" ht="13.2" x14ac:dyDescent="0.25">
      <c r="A801" s="33"/>
      <c r="E801" s="129"/>
      <c r="F801" s="129"/>
    </row>
    <row r="802" spans="1:6" ht="13.2" x14ac:dyDescent="0.25">
      <c r="A802" s="33"/>
      <c r="E802" s="129"/>
      <c r="F802" s="129"/>
    </row>
    <row r="803" spans="1:6" ht="13.2" x14ac:dyDescent="0.25">
      <c r="A803" s="33"/>
      <c r="E803" s="129"/>
      <c r="F803" s="129"/>
    </row>
    <row r="804" spans="1:6" ht="13.2" x14ac:dyDescent="0.25">
      <c r="A804" s="33"/>
      <c r="E804" s="129"/>
      <c r="F804" s="129"/>
    </row>
    <row r="805" spans="1:6" ht="13.2" x14ac:dyDescent="0.25">
      <c r="A805" s="33"/>
      <c r="E805" s="129"/>
      <c r="F805" s="129"/>
    </row>
    <row r="806" spans="1:6" ht="13.2" x14ac:dyDescent="0.25">
      <c r="A806" s="33"/>
      <c r="E806" s="129"/>
      <c r="F806" s="129"/>
    </row>
    <row r="807" spans="1:6" ht="13.2" x14ac:dyDescent="0.25">
      <c r="A807" s="33"/>
      <c r="E807" s="129"/>
      <c r="F807" s="129"/>
    </row>
    <row r="808" spans="1:6" ht="13.2" x14ac:dyDescent="0.25">
      <c r="A808" s="33"/>
      <c r="E808" s="129"/>
      <c r="F808" s="129"/>
    </row>
    <row r="809" spans="1:6" ht="13.2" x14ac:dyDescent="0.25">
      <c r="A809" s="33"/>
      <c r="E809" s="129"/>
      <c r="F809" s="129"/>
    </row>
    <row r="810" spans="1:6" ht="13.2" x14ac:dyDescent="0.25">
      <c r="A810" s="33"/>
      <c r="E810" s="129"/>
      <c r="F810" s="129"/>
    </row>
    <row r="811" spans="1:6" ht="13.2" x14ac:dyDescent="0.25">
      <c r="A811" s="33"/>
      <c r="E811" s="129"/>
      <c r="F811" s="129"/>
    </row>
    <row r="812" spans="1:6" ht="13.2" x14ac:dyDescent="0.25">
      <c r="A812" s="33"/>
      <c r="E812" s="129"/>
      <c r="F812" s="129"/>
    </row>
    <row r="813" spans="1:6" ht="13.2" x14ac:dyDescent="0.25">
      <c r="A813" s="33"/>
      <c r="E813" s="129"/>
      <c r="F813" s="129"/>
    </row>
    <row r="814" spans="1:6" ht="13.2" x14ac:dyDescent="0.25">
      <c r="A814" s="33"/>
      <c r="E814" s="129"/>
      <c r="F814" s="129"/>
    </row>
    <row r="815" spans="1:6" ht="13.2" x14ac:dyDescent="0.25">
      <c r="A815" s="33"/>
      <c r="E815" s="129"/>
      <c r="F815" s="129"/>
    </row>
    <row r="816" spans="1:6" ht="13.2" x14ac:dyDescent="0.25">
      <c r="A816" s="33"/>
      <c r="E816" s="129"/>
      <c r="F816" s="129"/>
    </row>
    <row r="817" spans="1:6" ht="13.2" x14ac:dyDescent="0.25">
      <c r="A817" s="33"/>
      <c r="E817" s="129"/>
      <c r="F817" s="129"/>
    </row>
    <row r="818" spans="1:6" ht="13.2" x14ac:dyDescent="0.25">
      <c r="A818" s="33"/>
      <c r="E818" s="129"/>
      <c r="F818" s="129"/>
    </row>
    <row r="819" spans="1:6" ht="13.2" x14ac:dyDescent="0.25">
      <c r="A819" s="33"/>
      <c r="E819" s="129"/>
      <c r="F819" s="129"/>
    </row>
    <row r="820" spans="1:6" ht="13.2" x14ac:dyDescent="0.25">
      <c r="A820" s="33"/>
      <c r="E820" s="129"/>
      <c r="F820" s="129"/>
    </row>
    <row r="821" spans="1:6" ht="13.2" x14ac:dyDescent="0.25">
      <c r="A821" s="33"/>
      <c r="E821" s="129"/>
      <c r="F821" s="129"/>
    </row>
    <row r="822" spans="1:6" ht="13.2" x14ac:dyDescent="0.25">
      <c r="A822" s="33"/>
      <c r="E822" s="129"/>
      <c r="F822" s="129"/>
    </row>
    <row r="823" spans="1:6" ht="13.2" x14ac:dyDescent="0.25">
      <c r="A823" s="33"/>
      <c r="E823" s="129"/>
      <c r="F823" s="129"/>
    </row>
    <row r="824" spans="1:6" ht="13.2" x14ac:dyDescent="0.25">
      <c r="A824" s="33"/>
      <c r="E824" s="129"/>
      <c r="F824" s="129"/>
    </row>
    <row r="825" spans="1:6" ht="13.2" x14ac:dyDescent="0.25">
      <c r="A825" s="33"/>
      <c r="E825" s="129"/>
      <c r="F825" s="129"/>
    </row>
    <row r="826" spans="1:6" ht="13.2" x14ac:dyDescent="0.25">
      <c r="A826" s="33"/>
      <c r="E826" s="129"/>
      <c r="F826" s="129"/>
    </row>
    <row r="827" spans="1:6" ht="13.2" x14ac:dyDescent="0.25">
      <c r="A827" s="33"/>
      <c r="E827" s="129"/>
      <c r="F827" s="129"/>
    </row>
    <row r="828" spans="1:6" ht="13.2" x14ac:dyDescent="0.25">
      <c r="A828" s="33"/>
      <c r="E828" s="129"/>
      <c r="F828" s="129"/>
    </row>
    <row r="829" spans="1:6" ht="13.2" x14ac:dyDescent="0.25">
      <c r="A829" s="33"/>
      <c r="E829" s="129"/>
      <c r="F829" s="129"/>
    </row>
    <row r="830" spans="1:6" ht="13.2" x14ac:dyDescent="0.25">
      <c r="A830" s="33"/>
      <c r="E830" s="129"/>
      <c r="F830" s="129"/>
    </row>
    <row r="831" spans="1:6" ht="13.2" x14ac:dyDescent="0.25">
      <c r="A831" s="33"/>
      <c r="E831" s="129"/>
      <c r="F831" s="129"/>
    </row>
    <row r="832" spans="1:6" ht="13.2" x14ac:dyDescent="0.25">
      <c r="A832" s="33"/>
      <c r="E832" s="129"/>
      <c r="F832" s="129"/>
    </row>
    <row r="833" spans="1:6" ht="13.2" x14ac:dyDescent="0.25">
      <c r="A833" s="33"/>
      <c r="E833" s="129"/>
      <c r="F833" s="129"/>
    </row>
    <row r="834" spans="1:6" ht="13.2" x14ac:dyDescent="0.25">
      <c r="A834" s="33"/>
      <c r="E834" s="129"/>
      <c r="F834" s="129"/>
    </row>
    <row r="835" spans="1:6" ht="13.2" x14ac:dyDescent="0.25">
      <c r="A835" s="33"/>
      <c r="E835" s="129"/>
      <c r="F835" s="129"/>
    </row>
    <row r="836" spans="1:6" ht="13.2" x14ac:dyDescent="0.25">
      <c r="A836" s="33"/>
      <c r="E836" s="129"/>
      <c r="F836" s="129"/>
    </row>
    <row r="837" spans="1:6" ht="13.2" x14ac:dyDescent="0.25">
      <c r="A837" s="33"/>
      <c r="E837" s="129"/>
      <c r="F837" s="129"/>
    </row>
    <row r="838" spans="1:6" ht="13.2" x14ac:dyDescent="0.25">
      <c r="A838" s="33"/>
      <c r="E838" s="129"/>
      <c r="F838" s="129"/>
    </row>
    <row r="839" spans="1:6" ht="13.2" x14ac:dyDescent="0.25">
      <c r="A839" s="33"/>
      <c r="E839" s="129"/>
      <c r="F839" s="129"/>
    </row>
    <row r="840" spans="1:6" ht="13.2" x14ac:dyDescent="0.25">
      <c r="A840" s="33"/>
      <c r="E840" s="129"/>
      <c r="F840" s="129"/>
    </row>
    <row r="841" spans="1:6" ht="13.2" x14ac:dyDescent="0.25">
      <c r="A841" s="33"/>
      <c r="E841" s="129"/>
      <c r="F841" s="129"/>
    </row>
    <row r="842" spans="1:6" ht="13.2" x14ac:dyDescent="0.25">
      <c r="A842" s="33"/>
      <c r="E842" s="129"/>
      <c r="F842" s="129"/>
    </row>
    <row r="843" spans="1:6" ht="13.2" x14ac:dyDescent="0.25">
      <c r="A843" s="33"/>
      <c r="E843" s="129"/>
      <c r="F843" s="129"/>
    </row>
    <row r="844" spans="1:6" ht="13.2" x14ac:dyDescent="0.25">
      <c r="A844" s="33"/>
      <c r="E844" s="129"/>
      <c r="F844" s="129"/>
    </row>
    <row r="845" spans="1:6" ht="13.2" x14ac:dyDescent="0.25">
      <c r="A845" s="33"/>
      <c r="E845" s="129"/>
      <c r="F845" s="129"/>
    </row>
    <row r="846" spans="1:6" ht="13.2" x14ac:dyDescent="0.25">
      <c r="A846" s="33"/>
      <c r="E846" s="129"/>
      <c r="F846" s="129"/>
    </row>
    <row r="847" spans="1:6" ht="13.2" x14ac:dyDescent="0.25">
      <c r="A847" s="33"/>
      <c r="E847" s="129"/>
      <c r="F847" s="129"/>
    </row>
    <row r="848" spans="1:6" ht="13.2" x14ac:dyDescent="0.25">
      <c r="A848" s="33"/>
      <c r="E848" s="129"/>
      <c r="F848" s="129"/>
    </row>
    <row r="849" spans="1:6" ht="13.2" x14ac:dyDescent="0.25">
      <c r="A849" s="33"/>
      <c r="E849" s="129"/>
      <c r="F849" s="129"/>
    </row>
    <row r="850" spans="1:6" ht="13.2" x14ac:dyDescent="0.25">
      <c r="A850" s="33"/>
      <c r="E850" s="129"/>
      <c r="F850" s="129"/>
    </row>
    <row r="851" spans="1:6" ht="13.2" x14ac:dyDescent="0.25">
      <c r="A851" s="33"/>
      <c r="E851" s="129"/>
      <c r="F851" s="129"/>
    </row>
    <row r="852" spans="1:6" ht="13.2" x14ac:dyDescent="0.25">
      <c r="A852" s="33"/>
      <c r="E852" s="129"/>
      <c r="F852" s="129"/>
    </row>
    <row r="853" spans="1:6" ht="13.2" x14ac:dyDescent="0.25">
      <c r="A853" s="33"/>
      <c r="E853" s="129"/>
      <c r="F853" s="129"/>
    </row>
    <row r="854" spans="1:6" ht="13.2" x14ac:dyDescent="0.25">
      <c r="A854" s="33"/>
      <c r="E854" s="129"/>
      <c r="F854" s="129"/>
    </row>
    <row r="855" spans="1:6" ht="13.2" x14ac:dyDescent="0.25">
      <c r="A855" s="33"/>
      <c r="E855" s="129"/>
      <c r="F855" s="129"/>
    </row>
    <row r="856" spans="1:6" ht="13.2" x14ac:dyDescent="0.25">
      <c r="A856" s="33"/>
      <c r="E856" s="129"/>
      <c r="F856" s="129"/>
    </row>
    <row r="857" spans="1:6" ht="13.2" x14ac:dyDescent="0.25">
      <c r="A857" s="33"/>
      <c r="E857" s="129"/>
      <c r="F857" s="129"/>
    </row>
    <row r="858" spans="1:6" ht="13.2" x14ac:dyDescent="0.25">
      <c r="A858" s="33"/>
      <c r="E858" s="129"/>
      <c r="F858" s="129"/>
    </row>
    <row r="859" spans="1:6" ht="13.2" x14ac:dyDescent="0.25">
      <c r="A859" s="33"/>
      <c r="E859" s="129"/>
      <c r="F859" s="129"/>
    </row>
    <row r="860" spans="1:6" ht="13.2" x14ac:dyDescent="0.25">
      <c r="A860" s="33"/>
      <c r="E860" s="129"/>
      <c r="F860" s="129"/>
    </row>
    <row r="861" spans="1:6" ht="13.2" x14ac:dyDescent="0.25">
      <c r="A861" s="33"/>
      <c r="E861" s="129"/>
      <c r="F861" s="129"/>
    </row>
    <row r="862" spans="1:6" ht="13.2" x14ac:dyDescent="0.25">
      <c r="A862" s="33"/>
      <c r="E862" s="129"/>
      <c r="F862" s="129"/>
    </row>
    <row r="863" spans="1:6" ht="13.2" x14ac:dyDescent="0.25">
      <c r="A863" s="33"/>
      <c r="E863" s="129"/>
      <c r="F863" s="129"/>
    </row>
    <row r="864" spans="1:6" ht="13.2" x14ac:dyDescent="0.25">
      <c r="A864" s="33"/>
      <c r="E864" s="129"/>
      <c r="F864" s="129"/>
    </row>
    <row r="865" spans="1:6" ht="13.2" x14ac:dyDescent="0.25">
      <c r="A865" s="33"/>
      <c r="E865" s="129"/>
      <c r="F865" s="129"/>
    </row>
    <row r="866" spans="1:6" ht="13.2" x14ac:dyDescent="0.25">
      <c r="A866" s="33"/>
      <c r="E866" s="129"/>
      <c r="F866" s="129"/>
    </row>
    <row r="867" spans="1:6" ht="13.2" x14ac:dyDescent="0.25">
      <c r="A867" s="33"/>
      <c r="E867" s="129"/>
      <c r="F867" s="129"/>
    </row>
    <row r="868" spans="1:6" ht="13.2" x14ac:dyDescent="0.25">
      <c r="A868" s="33"/>
      <c r="E868" s="129"/>
      <c r="F868" s="129"/>
    </row>
    <row r="869" spans="1:6" ht="13.2" x14ac:dyDescent="0.25">
      <c r="A869" s="33"/>
      <c r="E869" s="129"/>
      <c r="F869" s="129"/>
    </row>
    <row r="870" spans="1:6" ht="13.2" x14ac:dyDescent="0.25">
      <c r="A870" s="33"/>
      <c r="E870" s="129"/>
      <c r="F870" s="129"/>
    </row>
    <row r="871" spans="1:6" ht="13.2" x14ac:dyDescent="0.25">
      <c r="A871" s="33"/>
      <c r="E871" s="129"/>
      <c r="F871" s="129"/>
    </row>
    <row r="872" spans="1:6" ht="13.2" x14ac:dyDescent="0.25">
      <c r="A872" s="33"/>
      <c r="E872" s="129"/>
      <c r="F872" s="129"/>
    </row>
    <row r="873" spans="1:6" ht="13.2" x14ac:dyDescent="0.25">
      <c r="A873" s="33"/>
      <c r="E873" s="129"/>
      <c r="F873" s="129"/>
    </row>
    <row r="874" spans="1:6" ht="13.2" x14ac:dyDescent="0.25">
      <c r="A874" s="33"/>
      <c r="E874" s="129"/>
      <c r="F874" s="129"/>
    </row>
    <row r="875" spans="1:6" ht="13.2" x14ac:dyDescent="0.25">
      <c r="A875" s="33"/>
      <c r="E875" s="129"/>
      <c r="F875" s="129"/>
    </row>
    <row r="876" spans="1:6" ht="13.2" x14ac:dyDescent="0.25">
      <c r="A876" s="33"/>
      <c r="E876" s="129"/>
      <c r="F876" s="129"/>
    </row>
    <row r="877" spans="1:6" ht="13.2" x14ac:dyDescent="0.25">
      <c r="A877" s="33"/>
      <c r="E877" s="129"/>
      <c r="F877" s="129"/>
    </row>
    <row r="878" spans="1:6" ht="13.2" x14ac:dyDescent="0.25">
      <c r="A878" s="33"/>
      <c r="E878" s="129"/>
      <c r="F878" s="129"/>
    </row>
    <row r="879" spans="1:6" ht="13.2" x14ac:dyDescent="0.25">
      <c r="A879" s="33"/>
      <c r="E879" s="129"/>
      <c r="F879" s="129"/>
    </row>
    <row r="880" spans="1:6" ht="13.2" x14ac:dyDescent="0.25">
      <c r="A880" s="33"/>
      <c r="E880" s="129"/>
      <c r="F880" s="129"/>
    </row>
    <row r="881" spans="1:6" ht="13.2" x14ac:dyDescent="0.25">
      <c r="A881" s="33"/>
      <c r="E881" s="129"/>
      <c r="F881" s="129"/>
    </row>
    <row r="882" spans="1:6" ht="13.2" x14ac:dyDescent="0.25">
      <c r="A882" s="33"/>
      <c r="E882" s="129"/>
      <c r="F882" s="129"/>
    </row>
    <row r="883" spans="1:6" ht="13.2" x14ac:dyDescent="0.25">
      <c r="A883" s="33"/>
      <c r="E883" s="129"/>
      <c r="F883" s="129"/>
    </row>
    <row r="884" spans="1:6" ht="13.2" x14ac:dyDescent="0.25">
      <c r="A884" s="33"/>
      <c r="E884" s="129"/>
      <c r="F884" s="129"/>
    </row>
    <row r="885" spans="1:6" ht="13.2" x14ac:dyDescent="0.25">
      <c r="A885" s="33"/>
      <c r="E885" s="129"/>
      <c r="F885" s="129"/>
    </row>
    <row r="886" spans="1:6" ht="13.2" x14ac:dyDescent="0.25">
      <c r="A886" s="33"/>
      <c r="E886" s="129"/>
      <c r="F886" s="129"/>
    </row>
    <row r="887" spans="1:6" ht="13.2" x14ac:dyDescent="0.25">
      <c r="A887" s="33"/>
      <c r="E887" s="129"/>
      <c r="F887" s="129"/>
    </row>
    <row r="888" spans="1:6" ht="13.2" x14ac:dyDescent="0.25">
      <c r="A888" s="33"/>
      <c r="E888" s="129"/>
      <c r="F888" s="129"/>
    </row>
    <row r="889" spans="1:6" ht="13.2" x14ac:dyDescent="0.25">
      <c r="A889" s="33"/>
      <c r="E889" s="129"/>
      <c r="F889" s="129"/>
    </row>
    <row r="890" spans="1:6" ht="13.2" x14ac:dyDescent="0.25">
      <c r="A890" s="33"/>
      <c r="E890" s="129"/>
      <c r="F890" s="129"/>
    </row>
    <row r="891" spans="1:6" ht="13.2" x14ac:dyDescent="0.25">
      <c r="A891" s="33"/>
      <c r="E891" s="129"/>
      <c r="F891" s="129"/>
    </row>
    <row r="892" spans="1:6" ht="13.2" x14ac:dyDescent="0.25">
      <c r="A892" s="33"/>
      <c r="E892" s="129"/>
      <c r="F892" s="129"/>
    </row>
    <row r="893" spans="1:6" ht="13.2" x14ac:dyDescent="0.25">
      <c r="A893" s="33"/>
      <c r="E893" s="129"/>
      <c r="F893" s="129"/>
    </row>
    <row r="894" spans="1:6" ht="13.2" x14ac:dyDescent="0.25">
      <c r="A894" s="33"/>
      <c r="E894" s="129"/>
      <c r="F894" s="129"/>
    </row>
    <row r="895" spans="1:6" ht="13.2" x14ac:dyDescent="0.25">
      <c r="A895" s="33"/>
      <c r="E895" s="129"/>
      <c r="F895" s="129"/>
    </row>
    <row r="896" spans="1:6" ht="13.2" x14ac:dyDescent="0.25">
      <c r="A896" s="33"/>
      <c r="E896" s="129"/>
      <c r="F896" s="129"/>
    </row>
    <row r="897" spans="1:6" ht="13.2" x14ac:dyDescent="0.25">
      <c r="A897" s="33"/>
      <c r="E897" s="129"/>
      <c r="F897" s="129"/>
    </row>
    <row r="898" spans="1:6" ht="13.2" x14ac:dyDescent="0.25">
      <c r="A898" s="33"/>
      <c r="E898" s="129"/>
      <c r="F898" s="129"/>
    </row>
    <row r="899" spans="1:6" ht="13.2" x14ac:dyDescent="0.25">
      <c r="A899" s="33"/>
      <c r="E899" s="129"/>
      <c r="F899" s="129"/>
    </row>
    <row r="900" spans="1:6" ht="13.2" x14ac:dyDescent="0.25">
      <c r="A900" s="33"/>
      <c r="E900" s="129"/>
      <c r="F900" s="129"/>
    </row>
    <row r="901" spans="1:6" ht="13.2" x14ac:dyDescent="0.25">
      <c r="A901" s="33"/>
      <c r="E901" s="129"/>
      <c r="F901" s="129"/>
    </row>
    <row r="902" spans="1:6" ht="13.2" x14ac:dyDescent="0.25">
      <c r="A902" s="33"/>
      <c r="E902" s="129"/>
      <c r="F902" s="129"/>
    </row>
    <row r="903" spans="1:6" ht="13.2" x14ac:dyDescent="0.25">
      <c r="A903" s="33"/>
      <c r="E903" s="129"/>
      <c r="F903" s="129"/>
    </row>
    <row r="904" spans="1:6" ht="13.2" x14ac:dyDescent="0.25">
      <c r="A904" s="33"/>
      <c r="E904" s="129"/>
      <c r="F904" s="129"/>
    </row>
    <row r="905" spans="1:6" ht="13.2" x14ac:dyDescent="0.25">
      <c r="A905" s="33"/>
      <c r="E905" s="129"/>
      <c r="F905" s="129"/>
    </row>
    <row r="906" spans="1:6" ht="13.2" x14ac:dyDescent="0.25">
      <c r="A906" s="33"/>
      <c r="E906" s="129"/>
      <c r="F906" s="129"/>
    </row>
    <row r="907" spans="1:6" ht="13.2" x14ac:dyDescent="0.25">
      <c r="A907" s="33"/>
      <c r="E907" s="129"/>
      <c r="F907" s="129"/>
    </row>
    <row r="908" spans="1:6" ht="13.2" x14ac:dyDescent="0.25">
      <c r="A908" s="33"/>
      <c r="E908" s="129"/>
      <c r="F908" s="129"/>
    </row>
    <row r="909" spans="1:6" ht="13.2" x14ac:dyDescent="0.25">
      <c r="A909" s="33"/>
      <c r="E909" s="129"/>
      <c r="F909" s="129"/>
    </row>
    <row r="910" spans="1:6" ht="13.2" x14ac:dyDescent="0.25">
      <c r="A910" s="33"/>
      <c r="E910" s="129"/>
      <c r="F910" s="129"/>
    </row>
    <row r="911" spans="1:6" ht="13.2" x14ac:dyDescent="0.25">
      <c r="A911" s="33"/>
      <c r="E911" s="129"/>
      <c r="F911" s="129"/>
    </row>
    <row r="912" spans="1:6" ht="13.2" x14ac:dyDescent="0.25">
      <c r="A912" s="33"/>
      <c r="E912" s="129"/>
      <c r="F912" s="129"/>
    </row>
    <row r="913" spans="1:6" ht="13.2" x14ac:dyDescent="0.25">
      <c r="A913" s="33"/>
      <c r="E913" s="129"/>
      <c r="F913" s="129"/>
    </row>
    <row r="914" spans="1:6" ht="13.2" x14ac:dyDescent="0.25">
      <c r="A914" s="33"/>
      <c r="E914" s="129"/>
      <c r="F914" s="129"/>
    </row>
    <row r="915" spans="1:6" ht="13.2" x14ac:dyDescent="0.25">
      <c r="A915" s="33"/>
      <c r="E915" s="129"/>
      <c r="F915" s="129"/>
    </row>
    <row r="916" spans="1:6" ht="13.2" x14ac:dyDescent="0.25">
      <c r="A916" s="33"/>
      <c r="E916" s="129"/>
      <c r="F916" s="129"/>
    </row>
    <row r="917" spans="1:6" ht="13.2" x14ac:dyDescent="0.25">
      <c r="A917" s="33"/>
      <c r="E917" s="129"/>
      <c r="F917" s="129"/>
    </row>
    <row r="918" spans="1:6" ht="13.2" x14ac:dyDescent="0.25">
      <c r="A918" s="33"/>
      <c r="E918" s="129"/>
      <c r="F918" s="129"/>
    </row>
    <row r="919" spans="1:6" ht="13.2" x14ac:dyDescent="0.25">
      <c r="A919" s="33"/>
      <c r="E919" s="129"/>
      <c r="F919" s="129"/>
    </row>
    <row r="920" spans="1:6" ht="13.2" x14ac:dyDescent="0.25">
      <c r="A920" s="33"/>
      <c r="E920" s="129"/>
      <c r="F920" s="129"/>
    </row>
    <row r="921" spans="1:6" ht="13.2" x14ac:dyDescent="0.25">
      <c r="A921" s="33"/>
      <c r="E921" s="129"/>
      <c r="F921" s="129"/>
    </row>
    <row r="922" spans="1:6" ht="13.2" x14ac:dyDescent="0.25">
      <c r="A922" s="33"/>
      <c r="E922" s="129"/>
      <c r="F922" s="129"/>
    </row>
    <row r="923" spans="1:6" ht="13.2" x14ac:dyDescent="0.25">
      <c r="A923" s="33"/>
      <c r="E923" s="129"/>
      <c r="F923" s="129"/>
    </row>
    <row r="924" spans="1:6" ht="13.2" x14ac:dyDescent="0.25">
      <c r="A924" s="33"/>
      <c r="E924" s="129"/>
      <c r="F924" s="129"/>
    </row>
    <row r="925" spans="1:6" ht="13.2" x14ac:dyDescent="0.25">
      <c r="A925" s="33"/>
      <c r="E925" s="129"/>
      <c r="F925" s="129"/>
    </row>
    <row r="926" spans="1:6" ht="13.2" x14ac:dyDescent="0.25">
      <c r="A926" s="33"/>
      <c r="E926" s="129"/>
      <c r="F926" s="129"/>
    </row>
    <row r="927" spans="1:6" ht="13.2" x14ac:dyDescent="0.25">
      <c r="A927" s="33"/>
      <c r="E927" s="129"/>
      <c r="F927" s="129"/>
    </row>
    <row r="928" spans="1:6" ht="13.2" x14ac:dyDescent="0.25">
      <c r="A928" s="33"/>
      <c r="E928" s="129"/>
      <c r="F928" s="129"/>
    </row>
    <row r="929" spans="1:6" ht="13.2" x14ac:dyDescent="0.25">
      <c r="A929" s="33"/>
      <c r="E929" s="129"/>
      <c r="F929" s="129"/>
    </row>
    <row r="930" spans="1:6" ht="13.2" x14ac:dyDescent="0.25">
      <c r="A930" s="33"/>
      <c r="E930" s="129"/>
      <c r="F930" s="129"/>
    </row>
    <row r="931" spans="1:6" ht="13.2" x14ac:dyDescent="0.25">
      <c r="A931" s="33"/>
      <c r="E931" s="129"/>
      <c r="F931" s="129"/>
    </row>
    <row r="932" spans="1:6" ht="13.2" x14ac:dyDescent="0.25">
      <c r="A932" s="33"/>
      <c r="E932" s="129"/>
      <c r="F932" s="129"/>
    </row>
    <row r="933" spans="1:6" ht="13.2" x14ac:dyDescent="0.25">
      <c r="A933" s="33"/>
      <c r="E933" s="129"/>
      <c r="F933" s="129"/>
    </row>
    <row r="934" spans="1:6" ht="13.2" x14ac:dyDescent="0.25">
      <c r="A934" s="33"/>
      <c r="E934" s="129"/>
      <c r="F934" s="129"/>
    </row>
    <row r="935" spans="1:6" ht="13.2" x14ac:dyDescent="0.25">
      <c r="A935" s="33"/>
      <c r="E935" s="129"/>
      <c r="F935" s="129"/>
    </row>
    <row r="936" spans="1:6" ht="13.2" x14ac:dyDescent="0.25">
      <c r="A936" s="33"/>
      <c r="E936" s="129"/>
      <c r="F936" s="129"/>
    </row>
    <row r="937" spans="1:6" ht="13.2" x14ac:dyDescent="0.25">
      <c r="A937" s="33"/>
      <c r="E937" s="129"/>
      <c r="F937" s="129"/>
    </row>
    <row r="938" spans="1:6" ht="13.2" x14ac:dyDescent="0.25">
      <c r="A938" s="33"/>
      <c r="E938" s="129"/>
      <c r="F938" s="129"/>
    </row>
    <row r="939" spans="1:6" ht="13.2" x14ac:dyDescent="0.25">
      <c r="A939" s="33"/>
      <c r="E939" s="129"/>
      <c r="F939" s="129"/>
    </row>
    <row r="940" spans="1:6" ht="13.2" x14ac:dyDescent="0.25">
      <c r="A940" s="33"/>
      <c r="E940" s="129"/>
      <c r="F940" s="129"/>
    </row>
    <row r="941" spans="1:6" ht="13.2" x14ac:dyDescent="0.25">
      <c r="A941" s="33"/>
      <c r="E941" s="129"/>
      <c r="F941" s="129"/>
    </row>
    <row r="942" spans="1:6" ht="13.2" x14ac:dyDescent="0.25">
      <c r="A942" s="33"/>
      <c r="E942" s="129"/>
      <c r="F942" s="129"/>
    </row>
    <row r="943" spans="1:6" ht="13.2" x14ac:dyDescent="0.25">
      <c r="A943" s="33"/>
      <c r="E943" s="129"/>
      <c r="F943" s="129"/>
    </row>
    <row r="944" spans="1:6" ht="13.2" x14ac:dyDescent="0.25">
      <c r="A944" s="33"/>
      <c r="E944" s="129"/>
      <c r="F944" s="129"/>
    </row>
    <row r="945" spans="1:6" ht="13.2" x14ac:dyDescent="0.25">
      <c r="A945" s="33"/>
      <c r="E945" s="129"/>
      <c r="F945" s="129"/>
    </row>
    <row r="946" spans="1:6" ht="13.2" x14ac:dyDescent="0.25">
      <c r="A946" s="33"/>
      <c r="E946" s="129"/>
      <c r="F946" s="129"/>
    </row>
    <row r="947" spans="1:6" ht="13.2" x14ac:dyDescent="0.25">
      <c r="A947" s="33"/>
      <c r="E947" s="129"/>
      <c r="F947" s="129"/>
    </row>
    <row r="948" spans="1:6" ht="13.2" x14ac:dyDescent="0.25">
      <c r="A948" s="33"/>
      <c r="E948" s="129"/>
      <c r="F948" s="129"/>
    </row>
    <row r="949" spans="1:6" ht="13.2" x14ac:dyDescent="0.25">
      <c r="A949" s="33"/>
      <c r="E949" s="129"/>
      <c r="F949" s="129"/>
    </row>
    <row r="950" spans="1:6" ht="13.2" x14ac:dyDescent="0.25">
      <c r="A950" s="33"/>
      <c r="E950" s="129"/>
      <c r="F950" s="129"/>
    </row>
    <row r="951" spans="1:6" ht="13.2" x14ac:dyDescent="0.25">
      <c r="A951" s="33"/>
      <c r="E951" s="129"/>
      <c r="F951" s="129"/>
    </row>
    <row r="952" spans="1:6" ht="13.2" x14ac:dyDescent="0.25">
      <c r="A952" s="33"/>
      <c r="E952" s="129"/>
      <c r="F952" s="129"/>
    </row>
    <row r="953" spans="1:6" ht="13.2" x14ac:dyDescent="0.25">
      <c r="A953" s="33"/>
      <c r="E953" s="129"/>
      <c r="F953" s="129"/>
    </row>
    <row r="954" spans="1:6" ht="13.2" x14ac:dyDescent="0.25">
      <c r="A954" s="33"/>
      <c r="E954" s="129"/>
      <c r="F954" s="129"/>
    </row>
    <row r="955" spans="1:6" ht="13.2" x14ac:dyDescent="0.25">
      <c r="A955" s="33"/>
      <c r="E955" s="129"/>
      <c r="F955" s="129"/>
    </row>
    <row r="956" spans="1:6" ht="13.2" x14ac:dyDescent="0.25">
      <c r="A956" s="33"/>
      <c r="E956" s="129"/>
      <c r="F956" s="129"/>
    </row>
    <row r="957" spans="1:6" ht="13.2" x14ac:dyDescent="0.25">
      <c r="A957" s="33"/>
      <c r="E957" s="129"/>
      <c r="F957" s="129"/>
    </row>
    <row r="958" spans="1:6" ht="13.2" x14ac:dyDescent="0.25">
      <c r="A958" s="33"/>
      <c r="E958" s="129"/>
      <c r="F958" s="129"/>
    </row>
    <row r="959" spans="1:6" ht="13.2" x14ac:dyDescent="0.25">
      <c r="A959" s="33"/>
      <c r="E959" s="129"/>
      <c r="F959" s="129"/>
    </row>
    <row r="960" spans="1:6" ht="13.2" x14ac:dyDescent="0.25">
      <c r="A960" s="33"/>
      <c r="E960" s="129"/>
      <c r="F960" s="129"/>
    </row>
    <row r="961" spans="1:6" ht="13.2" x14ac:dyDescent="0.25">
      <c r="A961" s="33"/>
      <c r="E961" s="129"/>
      <c r="F961" s="129"/>
    </row>
    <row r="962" spans="1:6" ht="13.2" x14ac:dyDescent="0.25">
      <c r="A962" s="33"/>
      <c r="E962" s="129"/>
      <c r="F962" s="129"/>
    </row>
    <row r="963" spans="1:6" ht="13.2" x14ac:dyDescent="0.25">
      <c r="A963" s="33"/>
      <c r="E963" s="129"/>
      <c r="F963" s="129"/>
    </row>
    <row r="964" spans="1:6" ht="13.2" x14ac:dyDescent="0.25">
      <c r="A964" s="33"/>
      <c r="E964" s="129"/>
      <c r="F964" s="129"/>
    </row>
    <row r="965" spans="1:6" ht="13.2" x14ac:dyDescent="0.25">
      <c r="A965" s="33"/>
      <c r="E965" s="129"/>
      <c r="F965" s="129"/>
    </row>
    <row r="966" spans="1:6" ht="13.2" x14ac:dyDescent="0.25">
      <c r="A966" s="33"/>
      <c r="E966" s="129"/>
      <c r="F966" s="129"/>
    </row>
    <row r="967" spans="1:6" ht="13.2" x14ac:dyDescent="0.25">
      <c r="A967" s="33"/>
      <c r="E967" s="129"/>
      <c r="F967" s="129"/>
    </row>
    <row r="968" spans="1:6" ht="13.2" x14ac:dyDescent="0.25">
      <c r="A968" s="33"/>
      <c r="E968" s="129"/>
      <c r="F968" s="129"/>
    </row>
    <row r="969" spans="1:6" ht="13.2" x14ac:dyDescent="0.25">
      <c r="A969" s="33"/>
      <c r="E969" s="129"/>
      <c r="F969" s="129"/>
    </row>
    <row r="970" spans="1:6" ht="13.2" x14ac:dyDescent="0.25">
      <c r="A970" s="33"/>
      <c r="E970" s="129"/>
      <c r="F970" s="129"/>
    </row>
    <row r="971" spans="1:6" ht="13.2" x14ac:dyDescent="0.25">
      <c r="A971" s="33"/>
      <c r="E971" s="129"/>
      <c r="F971" s="129"/>
    </row>
    <row r="972" spans="1:6" ht="13.2" x14ac:dyDescent="0.25">
      <c r="A972" s="33"/>
      <c r="E972" s="129"/>
      <c r="F972" s="129"/>
    </row>
    <row r="973" spans="1:6" ht="13.2" x14ac:dyDescent="0.25">
      <c r="A973" s="33"/>
      <c r="E973" s="129"/>
      <c r="F973" s="129"/>
    </row>
    <row r="974" spans="1:6" ht="13.2" x14ac:dyDescent="0.25">
      <c r="A974" s="33"/>
      <c r="E974" s="129"/>
      <c r="F974" s="129"/>
    </row>
    <row r="975" spans="1:6" ht="13.2" x14ac:dyDescent="0.25">
      <c r="A975" s="33"/>
      <c r="E975" s="129"/>
      <c r="F975" s="129"/>
    </row>
    <row r="976" spans="1:6" ht="13.2" x14ac:dyDescent="0.25">
      <c r="A976" s="33"/>
      <c r="E976" s="129"/>
      <c r="F976" s="129"/>
    </row>
    <row r="977" spans="1:6" ht="13.2" x14ac:dyDescent="0.25">
      <c r="A977" s="33"/>
      <c r="E977" s="129"/>
      <c r="F977" s="129"/>
    </row>
    <row r="978" spans="1:6" ht="13.2" x14ac:dyDescent="0.25">
      <c r="A978" s="33"/>
      <c r="E978" s="129"/>
      <c r="F978" s="129"/>
    </row>
    <row r="979" spans="1:6" ht="13.2" x14ac:dyDescent="0.25">
      <c r="A979" s="33"/>
      <c r="E979" s="129"/>
      <c r="F979" s="129"/>
    </row>
    <row r="980" spans="1:6" ht="13.2" x14ac:dyDescent="0.25">
      <c r="A980" s="33"/>
      <c r="E980" s="129"/>
      <c r="F980" s="129"/>
    </row>
    <row r="981" spans="1:6" ht="13.2" x14ac:dyDescent="0.25">
      <c r="A981" s="33"/>
      <c r="E981" s="129"/>
      <c r="F981" s="129"/>
    </row>
    <row r="982" spans="1:6" ht="13.2" x14ac:dyDescent="0.25">
      <c r="A982" s="33"/>
      <c r="E982" s="129"/>
      <c r="F982" s="129"/>
    </row>
    <row r="983" spans="1:6" ht="13.2" x14ac:dyDescent="0.25">
      <c r="A983" s="33"/>
      <c r="E983" s="129"/>
      <c r="F983" s="129"/>
    </row>
    <row r="984" spans="1:6" ht="13.2" x14ac:dyDescent="0.25">
      <c r="A984" s="33"/>
      <c r="E984" s="129"/>
      <c r="F984" s="129"/>
    </row>
    <row r="985" spans="1:6" ht="13.2" x14ac:dyDescent="0.25">
      <c r="A985" s="33"/>
      <c r="E985" s="129"/>
      <c r="F985" s="129"/>
    </row>
    <row r="986" spans="1:6" ht="13.2" x14ac:dyDescent="0.25">
      <c r="A986" s="33"/>
      <c r="E986" s="129"/>
      <c r="F986" s="129"/>
    </row>
    <row r="987" spans="1:6" ht="13.2" x14ac:dyDescent="0.25">
      <c r="A987" s="33"/>
      <c r="E987" s="129"/>
      <c r="F987" s="129"/>
    </row>
    <row r="988" spans="1:6" ht="13.2" x14ac:dyDescent="0.25">
      <c r="A988" s="33"/>
      <c r="E988" s="129"/>
      <c r="F988" s="129"/>
    </row>
    <row r="989" spans="1:6" ht="13.2" x14ac:dyDescent="0.25">
      <c r="A989" s="33"/>
      <c r="E989" s="129"/>
      <c r="F989" s="129"/>
    </row>
    <row r="990" spans="1:6" ht="13.2" x14ac:dyDescent="0.25">
      <c r="A990" s="33"/>
      <c r="E990" s="129"/>
      <c r="F990" s="129"/>
    </row>
    <row r="991" spans="1:6" ht="13.2" x14ac:dyDescent="0.25">
      <c r="A991" s="33"/>
      <c r="E991" s="129"/>
      <c r="F991" s="129"/>
    </row>
    <row r="992" spans="1:6" ht="13.2" x14ac:dyDescent="0.25">
      <c r="A992" s="33"/>
      <c r="E992" s="129"/>
      <c r="F992" s="129"/>
    </row>
    <row r="993" spans="1:6" ht="13.2" x14ac:dyDescent="0.25">
      <c r="A993" s="33"/>
      <c r="E993" s="129"/>
      <c r="F993" s="129"/>
    </row>
    <row r="994" spans="1:6" ht="13.2" x14ac:dyDescent="0.25">
      <c r="A994" s="33"/>
      <c r="E994" s="129"/>
      <c r="F994" s="129"/>
    </row>
    <row r="995" spans="1:6" ht="13.2" x14ac:dyDescent="0.25">
      <c r="A995" s="33"/>
      <c r="E995" s="129"/>
      <c r="F995" s="129"/>
    </row>
    <row r="996" spans="1:6" ht="13.2" x14ac:dyDescent="0.25">
      <c r="A996" s="33"/>
      <c r="E996" s="129"/>
      <c r="F996" s="129"/>
    </row>
    <row r="997" spans="1:6" ht="13.2" x14ac:dyDescent="0.25">
      <c r="A997" s="33"/>
      <c r="E997" s="129"/>
      <c r="F997" s="129"/>
    </row>
    <row r="998" spans="1:6" ht="13.2" x14ac:dyDescent="0.25">
      <c r="A998" s="33"/>
      <c r="E998" s="129"/>
      <c r="F998" s="129"/>
    </row>
    <row r="999" spans="1:6" ht="13.2" x14ac:dyDescent="0.25">
      <c r="A999" s="33"/>
      <c r="E999" s="129"/>
      <c r="F999" s="129"/>
    </row>
    <row r="1000" spans="1:6" ht="13.2" x14ac:dyDescent="0.25">
      <c r="A1000" s="33"/>
      <c r="E1000" s="129"/>
      <c r="F1000" s="129"/>
    </row>
    <row r="1001" spans="1:6" ht="13.2" x14ac:dyDescent="0.25">
      <c r="A1001" s="33"/>
      <c r="E1001" s="129"/>
      <c r="F1001" s="129"/>
    </row>
    <row r="1002" spans="1:6" ht="13.2" x14ac:dyDescent="0.25">
      <c r="A1002" s="33"/>
      <c r="E1002" s="129"/>
      <c r="F1002" s="129"/>
    </row>
    <row r="1003" spans="1:6" ht="13.2" x14ac:dyDescent="0.25">
      <c r="A1003" s="33"/>
      <c r="E1003" s="129"/>
      <c r="F1003" s="129"/>
    </row>
    <row r="1004" spans="1:6" ht="13.2" x14ac:dyDescent="0.25">
      <c r="A1004" s="33"/>
      <c r="E1004" s="129"/>
      <c r="F1004" s="129"/>
    </row>
    <row r="1005" spans="1:6" ht="13.2" x14ac:dyDescent="0.25">
      <c r="A1005" s="33"/>
      <c r="E1005" s="129"/>
      <c r="F1005" s="129"/>
    </row>
    <row r="1006" spans="1:6" ht="13.2" x14ac:dyDescent="0.25">
      <c r="A1006" s="33"/>
      <c r="E1006" s="129"/>
      <c r="F1006" s="129"/>
    </row>
    <row r="1007" spans="1:6" ht="13.2" x14ac:dyDescent="0.25">
      <c r="A1007" s="33"/>
      <c r="E1007" s="129"/>
      <c r="F1007" s="129"/>
    </row>
    <row r="1008" spans="1:6" ht="13.2" x14ac:dyDescent="0.25">
      <c r="A1008" s="33"/>
      <c r="E1008" s="129"/>
      <c r="F1008" s="129"/>
    </row>
    <row r="1009" spans="1:6" ht="13.2" x14ac:dyDescent="0.25">
      <c r="A1009" s="33"/>
      <c r="E1009" s="129"/>
      <c r="F1009" s="129"/>
    </row>
    <row r="1010" spans="1:6" ht="13.2" x14ac:dyDescent="0.25">
      <c r="A1010" s="33"/>
      <c r="E1010" s="129"/>
      <c r="F1010" s="129"/>
    </row>
    <row r="1011" spans="1:6" ht="13.2" x14ac:dyDescent="0.25">
      <c r="A1011" s="33"/>
      <c r="E1011" s="129"/>
      <c r="F1011" s="129"/>
    </row>
  </sheetData>
  <mergeCells count="8">
    <mergeCell ref="A54:D54"/>
    <mergeCell ref="A67:D67"/>
    <mergeCell ref="A75:D75"/>
    <mergeCell ref="A2:D2"/>
    <mergeCell ref="A19:D19"/>
    <mergeCell ref="A29:D29"/>
    <mergeCell ref="A43:D43"/>
    <mergeCell ref="A49:D49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Y935"/>
  <sheetViews>
    <sheetView workbookViewId="0"/>
  </sheetViews>
  <sheetFormatPr defaultColWidth="12.6640625" defaultRowHeight="15.75" customHeight="1" x14ac:dyDescent="0.25"/>
  <cols>
    <col min="1" max="1" width="64.21875" customWidth="1"/>
    <col min="2" max="2" width="19.44140625" customWidth="1"/>
    <col min="3" max="3" width="19.88671875" customWidth="1"/>
    <col min="4" max="4" width="20.33203125" customWidth="1"/>
    <col min="5" max="5" width="40.77734375" customWidth="1"/>
    <col min="6" max="6" width="27" customWidth="1"/>
  </cols>
  <sheetData>
    <row r="1" spans="1:25" ht="30" customHeight="1" x14ac:dyDescent="0.25">
      <c r="A1" s="43" t="s">
        <v>0</v>
      </c>
      <c r="B1" s="1" t="s">
        <v>1</v>
      </c>
      <c r="C1" s="1" t="s">
        <v>2</v>
      </c>
      <c r="D1" s="1" t="s">
        <v>3</v>
      </c>
      <c r="E1" s="100" t="s">
        <v>4</v>
      </c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7.399999999999999" x14ac:dyDescent="0.3">
      <c r="A2" s="206"/>
      <c r="B2" s="195"/>
      <c r="C2" s="195"/>
      <c r="D2" s="195"/>
      <c r="E2" s="179"/>
      <c r="F2" s="130"/>
    </row>
    <row r="3" spans="1:25" ht="15.6" x14ac:dyDescent="0.3">
      <c r="A3" s="180" t="s">
        <v>263</v>
      </c>
      <c r="B3" s="181">
        <v>100</v>
      </c>
      <c r="C3" s="181">
        <v>100</v>
      </c>
      <c r="D3" s="181">
        <v>150</v>
      </c>
      <c r="E3" s="131" t="s">
        <v>263</v>
      </c>
      <c r="F3" s="130"/>
    </row>
    <row r="4" spans="1:25" ht="15" hidden="1" x14ac:dyDescent="0.25">
      <c r="A4" s="182" t="s">
        <v>264</v>
      </c>
      <c r="B4" s="183">
        <v>14400</v>
      </c>
      <c r="C4" s="183">
        <v>14400</v>
      </c>
      <c r="D4" s="183">
        <v>18880</v>
      </c>
      <c r="E4" s="131" t="s">
        <v>265</v>
      </c>
      <c r="F4" s="110" t="s">
        <v>266</v>
      </c>
    </row>
    <row r="5" spans="1:25" ht="15" x14ac:dyDescent="0.25">
      <c r="A5" s="182" t="s">
        <v>267</v>
      </c>
      <c r="B5" s="184">
        <v>200</v>
      </c>
      <c r="C5" s="184">
        <v>200</v>
      </c>
      <c r="D5" s="184">
        <v>250</v>
      </c>
      <c r="E5" s="131" t="s">
        <v>267</v>
      </c>
    </row>
    <row r="6" spans="1:25" ht="15" hidden="1" x14ac:dyDescent="0.25">
      <c r="A6" s="185" t="s">
        <v>268</v>
      </c>
      <c r="B6" s="186">
        <v>8640</v>
      </c>
      <c r="C6" s="186">
        <v>8640</v>
      </c>
      <c r="D6" s="186">
        <v>10368</v>
      </c>
      <c r="E6" s="131" t="s">
        <v>269</v>
      </c>
      <c r="F6" s="110" t="s">
        <v>270</v>
      </c>
    </row>
    <row r="7" spans="1:25" ht="15" x14ac:dyDescent="0.25">
      <c r="A7" s="67"/>
      <c r="B7" s="187"/>
      <c r="C7" s="187"/>
      <c r="D7" s="187"/>
      <c r="E7" s="188"/>
    </row>
    <row r="8" spans="1:25" ht="15" x14ac:dyDescent="0.25">
      <c r="A8" s="180" t="s">
        <v>271</v>
      </c>
      <c r="B8" s="181">
        <v>150</v>
      </c>
      <c r="C8" s="181">
        <v>150</v>
      </c>
      <c r="D8" s="181">
        <v>180</v>
      </c>
      <c r="E8" s="131" t="s">
        <v>272</v>
      </c>
      <c r="F8" s="110" t="s">
        <v>273</v>
      </c>
    </row>
    <row r="9" spans="1:25" ht="15" x14ac:dyDescent="0.25">
      <c r="A9" s="189" t="s">
        <v>274</v>
      </c>
      <c r="B9" s="186">
        <v>150</v>
      </c>
      <c r="C9" s="186">
        <v>150</v>
      </c>
      <c r="D9" s="186">
        <v>180</v>
      </c>
      <c r="E9" s="134" t="s">
        <v>275</v>
      </c>
      <c r="F9" s="110" t="s">
        <v>276</v>
      </c>
    </row>
    <row r="10" spans="1:25" ht="15.6" x14ac:dyDescent="0.3">
      <c r="A10" s="136"/>
      <c r="B10" s="187"/>
      <c r="C10" s="187"/>
      <c r="D10" s="187"/>
      <c r="E10" s="190"/>
    </row>
    <row r="11" spans="1:25" ht="15" x14ac:dyDescent="0.25">
      <c r="A11" s="191" t="s">
        <v>277</v>
      </c>
      <c r="B11" s="181">
        <v>150</v>
      </c>
      <c r="C11" s="181">
        <v>150</v>
      </c>
      <c r="D11" s="181">
        <v>180</v>
      </c>
      <c r="E11" s="192" t="s">
        <v>278</v>
      </c>
      <c r="F11" s="110" t="s">
        <v>273</v>
      </c>
    </row>
    <row r="12" spans="1:25" ht="15" x14ac:dyDescent="0.25">
      <c r="A12" s="193" t="s">
        <v>279</v>
      </c>
      <c r="B12" s="184">
        <v>150</v>
      </c>
      <c r="C12" s="184">
        <v>150</v>
      </c>
      <c r="D12" s="184">
        <v>180</v>
      </c>
      <c r="E12" s="139" t="s">
        <v>280</v>
      </c>
      <c r="F12" s="110" t="s">
        <v>276</v>
      </c>
    </row>
    <row r="13" spans="1:25" ht="15" x14ac:dyDescent="0.25">
      <c r="A13" s="182" t="s">
        <v>281</v>
      </c>
      <c r="B13" s="184">
        <v>300</v>
      </c>
      <c r="C13" s="184">
        <v>300</v>
      </c>
      <c r="D13" s="184">
        <v>350</v>
      </c>
      <c r="E13" s="131" t="s">
        <v>281</v>
      </c>
    </row>
    <row r="14" spans="1:25" ht="15" x14ac:dyDescent="0.25">
      <c r="A14" s="182" t="s">
        <v>282</v>
      </c>
      <c r="B14" s="184">
        <v>1800</v>
      </c>
      <c r="C14" s="184">
        <v>1800</v>
      </c>
      <c r="D14" s="184">
        <v>2150</v>
      </c>
      <c r="E14" s="131" t="s">
        <v>282</v>
      </c>
      <c r="F14" s="110" t="s">
        <v>283</v>
      </c>
    </row>
    <row r="15" spans="1:25" ht="15" x14ac:dyDescent="0.25">
      <c r="A15" s="185" t="s">
        <v>284</v>
      </c>
      <c r="B15" s="186">
        <v>1800</v>
      </c>
      <c r="C15" s="186">
        <v>1800</v>
      </c>
      <c r="D15" s="186">
        <v>2150</v>
      </c>
      <c r="E15" s="178" t="s">
        <v>284</v>
      </c>
      <c r="F15" s="110" t="s">
        <v>285</v>
      </c>
    </row>
    <row r="16" spans="1:25" ht="13.2" x14ac:dyDescent="0.25">
      <c r="A16" s="33"/>
      <c r="E16" s="129"/>
    </row>
    <row r="17" spans="1:5" ht="13.2" x14ac:dyDescent="0.25">
      <c r="A17" s="33"/>
      <c r="E17" s="129"/>
    </row>
    <row r="18" spans="1:5" ht="13.2" x14ac:dyDescent="0.25">
      <c r="A18" s="33"/>
      <c r="E18" s="129"/>
    </row>
    <row r="19" spans="1:5" ht="13.2" x14ac:dyDescent="0.25">
      <c r="A19" s="33"/>
      <c r="E19" s="129"/>
    </row>
    <row r="20" spans="1:5" ht="13.2" x14ac:dyDescent="0.25">
      <c r="A20" s="33"/>
      <c r="E20" s="129"/>
    </row>
    <row r="21" spans="1:5" ht="13.2" x14ac:dyDescent="0.25">
      <c r="A21" s="33"/>
      <c r="E21" s="129"/>
    </row>
    <row r="22" spans="1:5" ht="13.2" x14ac:dyDescent="0.25">
      <c r="A22" s="33"/>
      <c r="E22" s="129"/>
    </row>
    <row r="23" spans="1:5" ht="13.2" x14ac:dyDescent="0.25">
      <c r="A23" s="33"/>
      <c r="E23" s="129"/>
    </row>
    <row r="24" spans="1:5" ht="13.2" x14ac:dyDescent="0.25">
      <c r="A24" s="33"/>
      <c r="E24" s="129"/>
    </row>
    <row r="25" spans="1:5" ht="13.2" x14ac:dyDescent="0.25">
      <c r="A25" s="33"/>
      <c r="E25" s="129"/>
    </row>
    <row r="26" spans="1:5" ht="13.2" x14ac:dyDescent="0.25">
      <c r="A26" s="33"/>
      <c r="E26" s="129"/>
    </row>
    <row r="27" spans="1:5" ht="13.2" x14ac:dyDescent="0.25">
      <c r="A27" s="33"/>
      <c r="E27" s="129"/>
    </row>
    <row r="28" spans="1:5" ht="13.2" x14ac:dyDescent="0.25">
      <c r="A28" s="33"/>
      <c r="E28" s="129"/>
    </row>
    <row r="29" spans="1:5" ht="13.2" x14ac:dyDescent="0.25">
      <c r="A29" s="33"/>
      <c r="E29" s="129"/>
    </row>
    <row r="30" spans="1:5" ht="13.2" x14ac:dyDescent="0.25">
      <c r="A30" s="33"/>
      <c r="E30" s="129"/>
    </row>
    <row r="31" spans="1:5" ht="13.2" x14ac:dyDescent="0.25">
      <c r="A31" s="33"/>
      <c r="E31" s="129"/>
    </row>
    <row r="32" spans="1:5" ht="13.2" x14ac:dyDescent="0.25">
      <c r="A32" s="33"/>
      <c r="E32" s="129"/>
    </row>
    <row r="33" spans="1:5" ht="13.2" x14ac:dyDescent="0.25">
      <c r="A33" s="33"/>
      <c r="E33" s="129"/>
    </row>
    <row r="34" spans="1:5" ht="13.2" x14ac:dyDescent="0.25">
      <c r="A34" s="33"/>
      <c r="E34" s="129"/>
    </row>
    <row r="35" spans="1:5" ht="13.2" x14ac:dyDescent="0.25">
      <c r="A35" s="33"/>
      <c r="E35" s="129"/>
    </row>
    <row r="36" spans="1:5" ht="13.2" x14ac:dyDescent="0.25">
      <c r="A36" s="33"/>
      <c r="E36" s="129"/>
    </row>
    <row r="37" spans="1:5" ht="13.2" x14ac:dyDescent="0.25">
      <c r="A37" s="33"/>
      <c r="E37" s="129"/>
    </row>
    <row r="38" spans="1:5" ht="13.2" x14ac:dyDescent="0.25">
      <c r="A38" s="33"/>
      <c r="E38" s="129"/>
    </row>
    <row r="39" spans="1:5" ht="13.2" x14ac:dyDescent="0.25">
      <c r="A39" s="33"/>
      <c r="E39" s="129"/>
    </row>
    <row r="40" spans="1:5" ht="13.2" x14ac:dyDescent="0.25">
      <c r="A40" s="33"/>
      <c r="E40" s="129"/>
    </row>
    <row r="41" spans="1:5" ht="13.2" x14ac:dyDescent="0.25">
      <c r="A41" s="33"/>
      <c r="E41" s="129"/>
    </row>
    <row r="42" spans="1:5" ht="13.2" x14ac:dyDescent="0.25">
      <c r="A42" s="33"/>
      <c r="E42" s="129"/>
    </row>
    <row r="43" spans="1:5" ht="13.2" x14ac:dyDescent="0.25">
      <c r="A43" s="33"/>
      <c r="E43" s="129"/>
    </row>
    <row r="44" spans="1:5" ht="13.2" x14ac:dyDescent="0.25">
      <c r="A44" s="33"/>
      <c r="E44" s="129"/>
    </row>
    <row r="45" spans="1:5" ht="13.2" x14ac:dyDescent="0.25">
      <c r="A45" s="33"/>
      <c r="E45" s="129"/>
    </row>
    <row r="46" spans="1:5" ht="13.2" x14ac:dyDescent="0.25">
      <c r="A46" s="33"/>
      <c r="E46" s="129"/>
    </row>
    <row r="47" spans="1:5" ht="13.2" x14ac:dyDescent="0.25">
      <c r="A47" s="33"/>
      <c r="E47" s="129"/>
    </row>
    <row r="48" spans="1:5" ht="13.2" x14ac:dyDescent="0.25">
      <c r="A48" s="33"/>
      <c r="E48" s="129"/>
    </row>
    <row r="49" spans="1:5" ht="13.2" x14ac:dyDescent="0.25">
      <c r="A49" s="33"/>
      <c r="E49" s="129"/>
    </row>
    <row r="50" spans="1:5" ht="13.2" x14ac:dyDescent="0.25">
      <c r="A50" s="33"/>
      <c r="E50" s="129"/>
    </row>
    <row r="51" spans="1:5" ht="13.2" x14ac:dyDescent="0.25">
      <c r="A51" s="33"/>
      <c r="E51" s="129"/>
    </row>
    <row r="52" spans="1:5" ht="13.2" x14ac:dyDescent="0.25">
      <c r="A52" s="33"/>
      <c r="E52" s="129"/>
    </row>
    <row r="53" spans="1:5" ht="13.2" x14ac:dyDescent="0.25">
      <c r="A53" s="33"/>
      <c r="E53" s="129"/>
    </row>
    <row r="54" spans="1:5" ht="13.2" x14ac:dyDescent="0.25">
      <c r="A54" s="33"/>
      <c r="E54" s="129"/>
    </row>
    <row r="55" spans="1:5" ht="13.2" x14ac:dyDescent="0.25">
      <c r="A55" s="33"/>
      <c r="E55" s="129"/>
    </row>
    <row r="56" spans="1:5" ht="13.2" x14ac:dyDescent="0.25">
      <c r="A56" s="33"/>
      <c r="E56" s="129"/>
    </row>
    <row r="57" spans="1:5" ht="13.2" x14ac:dyDescent="0.25">
      <c r="A57" s="33"/>
      <c r="E57" s="129"/>
    </row>
    <row r="58" spans="1:5" ht="13.2" x14ac:dyDescent="0.25">
      <c r="A58" s="33"/>
      <c r="E58" s="129"/>
    </row>
    <row r="59" spans="1:5" ht="13.2" x14ac:dyDescent="0.25">
      <c r="A59" s="33"/>
      <c r="E59" s="129"/>
    </row>
    <row r="60" spans="1:5" ht="13.2" x14ac:dyDescent="0.25">
      <c r="A60" s="33"/>
      <c r="E60" s="129"/>
    </row>
    <row r="61" spans="1:5" ht="13.2" x14ac:dyDescent="0.25">
      <c r="A61" s="33"/>
      <c r="E61" s="129"/>
    </row>
    <row r="62" spans="1:5" ht="13.2" x14ac:dyDescent="0.25">
      <c r="A62" s="33"/>
      <c r="E62" s="129"/>
    </row>
    <row r="63" spans="1:5" ht="13.2" x14ac:dyDescent="0.25">
      <c r="A63" s="33"/>
      <c r="E63" s="129"/>
    </row>
    <row r="64" spans="1:5" ht="13.2" x14ac:dyDescent="0.25">
      <c r="A64" s="33"/>
      <c r="E64" s="129"/>
    </row>
    <row r="65" spans="1:5" ht="13.2" x14ac:dyDescent="0.25">
      <c r="A65" s="33"/>
      <c r="E65" s="129"/>
    </row>
    <row r="66" spans="1:5" ht="13.2" x14ac:dyDescent="0.25">
      <c r="A66" s="33"/>
      <c r="E66" s="129"/>
    </row>
    <row r="67" spans="1:5" ht="13.2" x14ac:dyDescent="0.25">
      <c r="A67" s="33"/>
      <c r="E67" s="129"/>
    </row>
    <row r="68" spans="1:5" ht="13.2" x14ac:dyDescent="0.25">
      <c r="A68" s="33"/>
      <c r="E68" s="129"/>
    </row>
    <row r="69" spans="1:5" ht="13.2" x14ac:dyDescent="0.25">
      <c r="A69" s="33"/>
      <c r="E69" s="129"/>
    </row>
    <row r="70" spans="1:5" ht="13.2" x14ac:dyDescent="0.25">
      <c r="A70" s="33"/>
      <c r="E70" s="129"/>
    </row>
    <row r="71" spans="1:5" ht="13.2" x14ac:dyDescent="0.25">
      <c r="A71" s="33"/>
      <c r="E71" s="129"/>
    </row>
    <row r="72" spans="1:5" ht="13.2" x14ac:dyDescent="0.25">
      <c r="A72" s="33"/>
      <c r="E72" s="129"/>
    </row>
    <row r="73" spans="1:5" ht="13.2" x14ac:dyDescent="0.25">
      <c r="A73" s="33"/>
      <c r="E73" s="129"/>
    </row>
    <row r="74" spans="1:5" ht="13.2" x14ac:dyDescent="0.25">
      <c r="A74" s="33"/>
      <c r="E74" s="129"/>
    </row>
    <row r="75" spans="1:5" ht="13.2" x14ac:dyDescent="0.25">
      <c r="A75" s="33"/>
      <c r="E75" s="129"/>
    </row>
    <row r="76" spans="1:5" ht="13.2" x14ac:dyDescent="0.25">
      <c r="A76" s="33"/>
      <c r="E76" s="129"/>
    </row>
    <row r="77" spans="1:5" ht="13.2" x14ac:dyDescent="0.25">
      <c r="A77" s="33"/>
      <c r="E77" s="129"/>
    </row>
    <row r="78" spans="1:5" ht="13.2" x14ac:dyDescent="0.25">
      <c r="A78" s="33"/>
      <c r="E78" s="129"/>
    </row>
    <row r="79" spans="1:5" ht="13.2" x14ac:dyDescent="0.25">
      <c r="A79" s="33"/>
      <c r="E79" s="129"/>
    </row>
    <row r="80" spans="1:5" ht="13.2" x14ac:dyDescent="0.25">
      <c r="A80" s="33"/>
      <c r="E80" s="129"/>
    </row>
    <row r="81" spans="1:5" ht="13.2" x14ac:dyDescent="0.25">
      <c r="A81" s="33"/>
      <c r="E81" s="129"/>
    </row>
    <row r="82" spans="1:5" ht="13.2" x14ac:dyDescent="0.25">
      <c r="A82" s="33"/>
      <c r="E82" s="129"/>
    </row>
    <row r="83" spans="1:5" ht="13.2" x14ac:dyDescent="0.25">
      <c r="A83" s="33"/>
      <c r="E83" s="129"/>
    </row>
    <row r="84" spans="1:5" ht="13.2" x14ac:dyDescent="0.25">
      <c r="A84" s="33"/>
      <c r="E84" s="129"/>
    </row>
    <row r="85" spans="1:5" ht="13.2" x14ac:dyDescent="0.25">
      <c r="A85" s="33"/>
      <c r="E85" s="129"/>
    </row>
    <row r="86" spans="1:5" ht="13.2" x14ac:dyDescent="0.25">
      <c r="A86" s="33"/>
      <c r="E86" s="129"/>
    </row>
    <row r="87" spans="1:5" ht="13.2" x14ac:dyDescent="0.25">
      <c r="A87" s="33"/>
      <c r="E87" s="129"/>
    </row>
    <row r="88" spans="1:5" ht="13.2" x14ac:dyDescent="0.25">
      <c r="A88" s="33"/>
      <c r="E88" s="129"/>
    </row>
    <row r="89" spans="1:5" ht="13.2" x14ac:dyDescent="0.25">
      <c r="A89" s="33"/>
      <c r="E89" s="129"/>
    </row>
    <row r="90" spans="1:5" ht="13.2" x14ac:dyDescent="0.25">
      <c r="A90" s="33"/>
      <c r="E90" s="129"/>
    </row>
    <row r="91" spans="1:5" ht="13.2" x14ac:dyDescent="0.25">
      <c r="A91" s="33"/>
      <c r="E91" s="129"/>
    </row>
    <row r="92" spans="1:5" ht="13.2" x14ac:dyDescent="0.25">
      <c r="A92" s="33"/>
      <c r="E92" s="129"/>
    </row>
    <row r="93" spans="1:5" ht="13.2" x14ac:dyDescent="0.25">
      <c r="A93" s="33"/>
      <c r="E93" s="129"/>
    </row>
    <row r="94" spans="1:5" ht="13.2" x14ac:dyDescent="0.25">
      <c r="A94" s="33"/>
      <c r="E94" s="129"/>
    </row>
    <row r="95" spans="1:5" ht="13.2" x14ac:dyDescent="0.25">
      <c r="A95" s="33"/>
      <c r="E95" s="129"/>
    </row>
    <row r="96" spans="1:5" ht="13.2" x14ac:dyDescent="0.25">
      <c r="A96" s="33"/>
      <c r="E96" s="129"/>
    </row>
    <row r="97" spans="1:5" ht="13.2" x14ac:dyDescent="0.25">
      <c r="A97" s="33"/>
      <c r="E97" s="129"/>
    </row>
    <row r="98" spans="1:5" ht="13.2" x14ac:dyDescent="0.25">
      <c r="A98" s="33"/>
      <c r="E98" s="129"/>
    </row>
    <row r="99" spans="1:5" ht="13.2" x14ac:dyDescent="0.25">
      <c r="A99" s="33"/>
      <c r="E99" s="129"/>
    </row>
    <row r="100" spans="1:5" ht="13.2" x14ac:dyDescent="0.25">
      <c r="A100" s="33"/>
      <c r="E100" s="129"/>
    </row>
    <row r="101" spans="1:5" ht="13.2" x14ac:dyDescent="0.25">
      <c r="A101" s="33"/>
      <c r="E101" s="129"/>
    </row>
    <row r="102" spans="1:5" ht="13.2" x14ac:dyDescent="0.25">
      <c r="A102" s="33"/>
      <c r="E102" s="129"/>
    </row>
    <row r="103" spans="1:5" ht="13.2" x14ac:dyDescent="0.25">
      <c r="A103" s="33"/>
      <c r="E103" s="129"/>
    </row>
    <row r="104" spans="1:5" ht="13.2" x14ac:dyDescent="0.25">
      <c r="A104" s="33"/>
      <c r="E104" s="129"/>
    </row>
    <row r="105" spans="1:5" ht="13.2" x14ac:dyDescent="0.25">
      <c r="A105" s="33"/>
      <c r="E105" s="129"/>
    </row>
    <row r="106" spans="1:5" ht="13.2" x14ac:dyDescent="0.25">
      <c r="A106" s="33"/>
      <c r="E106" s="129"/>
    </row>
    <row r="107" spans="1:5" ht="13.2" x14ac:dyDescent="0.25">
      <c r="A107" s="33"/>
      <c r="E107" s="129"/>
    </row>
    <row r="108" spans="1:5" ht="13.2" x14ac:dyDescent="0.25">
      <c r="A108" s="33"/>
      <c r="E108" s="129"/>
    </row>
    <row r="109" spans="1:5" ht="13.2" x14ac:dyDescent="0.25">
      <c r="A109" s="33"/>
      <c r="E109" s="129"/>
    </row>
    <row r="110" spans="1:5" ht="13.2" x14ac:dyDescent="0.25">
      <c r="A110" s="33"/>
      <c r="E110" s="129"/>
    </row>
    <row r="111" spans="1:5" ht="13.2" x14ac:dyDescent="0.25">
      <c r="A111" s="33"/>
      <c r="E111" s="129"/>
    </row>
    <row r="112" spans="1:5" ht="13.2" x14ac:dyDescent="0.25">
      <c r="A112" s="33"/>
      <c r="E112" s="129"/>
    </row>
    <row r="113" spans="1:5" ht="13.2" x14ac:dyDescent="0.25">
      <c r="A113" s="33"/>
      <c r="E113" s="129"/>
    </row>
    <row r="114" spans="1:5" ht="13.2" x14ac:dyDescent="0.25">
      <c r="A114" s="33"/>
      <c r="E114" s="129"/>
    </row>
    <row r="115" spans="1:5" ht="13.2" x14ac:dyDescent="0.25">
      <c r="A115" s="33"/>
      <c r="E115" s="129"/>
    </row>
    <row r="116" spans="1:5" ht="13.2" x14ac:dyDescent="0.25">
      <c r="A116" s="33"/>
      <c r="E116" s="129"/>
    </row>
    <row r="117" spans="1:5" ht="13.2" x14ac:dyDescent="0.25">
      <c r="A117" s="33"/>
      <c r="E117" s="129"/>
    </row>
    <row r="118" spans="1:5" ht="13.2" x14ac:dyDescent="0.25">
      <c r="A118" s="33"/>
      <c r="E118" s="129"/>
    </row>
    <row r="119" spans="1:5" ht="13.2" x14ac:dyDescent="0.25">
      <c r="A119" s="33"/>
      <c r="E119" s="129"/>
    </row>
    <row r="120" spans="1:5" ht="13.2" x14ac:dyDescent="0.25">
      <c r="A120" s="33"/>
      <c r="E120" s="129"/>
    </row>
    <row r="121" spans="1:5" ht="13.2" x14ac:dyDescent="0.25">
      <c r="A121" s="33"/>
      <c r="E121" s="129"/>
    </row>
    <row r="122" spans="1:5" ht="13.2" x14ac:dyDescent="0.25">
      <c r="A122" s="33"/>
      <c r="E122" s="129"/>
    </row>
    <row r="123" spans="1:5" ht="13.2" x14ac:dyDescent="0.25">
      <c r="A123" s="33"/>
      <c r="E123" s="129"/>
    </row>
    <row r="124" spans="1:5" ht="13.2" x14ac:dyDescent="0.25">
      <c r="A124" s="33"/>
      <c r="E124" s="129"/>
    </row>
    <row r="125" spans="1:5" ht="13.2" x14ac:dyDescent="0.25">
      <c r="A125" s="33"/>
      <c r="E125" s="129"/>
    </row>
    <row r="126" spans="1:5" ht="13.2" x14ac:dyDescent="0.25">
      <c r="A126" s="33"/>
      <c r="E126" s="129"/>
    </row>
    <row r="127" spans="1:5" ht="13.2" x14ac:dyDescent="0.25">
      <c r="A127" s="33"/>
      <c r="E127" s="129"/>
    </row>
    <row r="128" spans="1:5" ht="13.2" x14ac:dyDescent="0.25">
      <c r="A128" s="33"/>
      <c r="E128" s="129"/>
    </row>
    <row r="129" spans="1:5" ht="13.2" x14ac:dyDescent="0.25">
      <c r="A129" s="33"/>
      <c r="E129" s="129"/>
    </row>
    <row r="130" spans="1:5" ht="13.2" x14ac:dyDescent="0.25">
      <c r="A130" s="33"/>
      <c r="E130" s="129"/>
    </row>
    <row r="131" spans="1:5" ht="13.2" x14ac:dyDescent="0.25">
      <c r="A131" s="33"/>
      <c r="E131" s="129"/>
    </row>
    <row r="132" spans="1:5" ht="13.2" x14ac:dyDescent="0.25">
      <c r="A132" s="33"/>
      <c r="E132" s="129"/>
    </row>
    <row r="133" spans="1:5" ht="13.2" x14ac:dyDescent="0.25">
      <c r="A133" s="33"/>
      <c r="E133" s="129"/>
    </row>
    <row r="134" spans="1:5" ht="13.2" x14ac:dyDescent="0.25">
      <c r="A134" s="33"/>
      <c r="E134" s="129"/>
    </row>
    <row r="135" spans="1:5" ht="13.2" x14ac:dyDescent="0.25">
      <c r="A135" s="33"/>
      <c r="E135" s="129"/>
    </row>
    <row r="136" spans="1:5" ht="13.2" x14ac:dyDescent="0.25">
      <c r="A136" s="33"/>
      <c r="E136" s="129"/>
    </row>
    <row r="137" spans="1:5" ht="13.2" x14ac:dyDescent="0.25">
      <c r="A137" s="33"/>
      <c r="E137" s="129"/>
    </row>
    <row r="138" spans="1:5" ht="13.2" x14ac:dyDescent="0.25">
      <c r="A138" s="33"/>
      <c r="E138" s="129"/>
    </row>
    <row r="139" spans="1:5" ht="13.2" x14ac:dyDescent="0.25">
      <c r="A139" s="33"/>
      <c r="E139" s="129"/>
    </row>
    <row r="140" spans="1:5" ht="13.2" x14ac:dyDescent="0.25">
      <c r="A140" s="33"/>
      <c r="E140" s="129"/>
    </row>
    <row r="141" spans="1:5" ht="13.2" x14ac:dyDescent="0.25">
      <c r="A141" s="33"/>
      <c r="E141" s="129"/>
    </row>
    <row r="142" spans="1:5" ht="13.2" x14ac:dyDescent="0.25">
      <c r="A142" s="33"/>
      <c r="E142" s="129"/>
    </row>
    <row r="143" spans="1:5" ht="13.2" x14ac:dyDescent="0.25">
      <c r="A143" s="33"/>
      <c r="E143" s="129"/>
    </row>
    <row r="144" spans="1:5" ht="13.2" x14ac:dyDescent="0.25">
      <c r="A144" s="33"/>
      <c r="E144" s="129"/>
    </row>
    <row r="145" spans="1:5" ht="13.2" x14ac:dyDescent="0.25">
      <c r="A145" s="33"/>
      <c r="E145" s="129"/>
    </row>
    <row r="146" spans="1:5" ht="13.2" x14ac:dyDescent="0.25">
      <c r="A146" s="33"/>
      <c r="E146" s="129"/>
    </row>
    <row r="147" spans="1:5" ht="13.2" x14ac:dyDescent="0.25">
      <c r="A147" s="33"/>
      <c r="E147" s="129"/>
    </row>
    <row r="148" spans="1:5" ht="13.2" x14ac:dyDescent="0.25">
      <c r="A148" s="33"/>
      <c r="E148" s="129"/>
    </row>
    <row r="149" spans="1:5" ht="13.2" x14ac:dyDescent="0.25">
      <c r="A149" s="33"/>
      <c r="E149" s="129"/>
    </row>
    <row r="150" spans="1:5" ht="13.2" x14ac:dyDescent="0.25">
      <c r="A150" s="33"/>
      <c r="E150" s="129"/>
    </row>
    <row r="151" spans="1:5" ht="13.2" x14ac:dyDescent="0.25">
      <c r="A151" s="33"/>
      <c r="E151" s="129"/>
    </row>
    <row r="152" spans="1:5" ht="13.2" x14ac:dyDescent="0.25">
      <c r="A152" s="33"/>
      <c r="E152" s="129"/>
    </row>
    <row r="153" spans="1:5" ht="13.2" x14ac:dyDescent="0.25">
      <c r="A153" s="33"/>
      <c r="E153" s="129"/>
    </row>
    <row r="154" spans="1:5" ht="13.2" x14ac:dyDescent="0.25">
      <c r="A154" s="33"/>
      <c r="E154" s="129"/>
    </row>
    <row r="155" spans="1:5" ht="13.2" x14ac:dyDescent="0.25">
      <c r="A155" s="33"/>
      <c r="E155" s="129"/>
    </row>
    <row r="156" spans="1:5" ht="13.2" x14ac:dyDescent="0.25">
      <c r="A156" s="33"/>
      <c r="E156" s="129"/>
    </row>
    <row r="157" spans="1:5" ht="13.2" x14ac:dyDescent="0.25">
      <c r="A157" s="33"/>
      <c r="E157" s="129"/>
    </row>
    <row r="158" spans="1:5" ht="13.2" x14ac:dyDescent="0.25">
      <c r="A158" s="33"/>
      <c r="E158" s="129"/>
    </row>
    <row r="159" spans="1:5" ht="13.2" x14ac:dyDescent="0.25">
      <c r="A159" s="33"/>
      <c r="E159" s="129"/>
    </row>
    <row r="160" spans="1:5" ht="13.2" x14ac:dyDescent="0.25">
      <c r="A160" s="33"/>
      <c r="E160" s="129"/>
    </row>
    <row r="161" spans="1:5" ht="13.2" x14ac:dyDescent="0.25">
      <c r="A161" s="33"/>
      <c r="E161" s="129"/>
    </row>
    <row r="162" spans="1:5" ht="13.2" x14ac:dyDescent="0.25">
      <c r="A162" s="33"/>
      <c r="E162" s="129"/>
    </row>
    <row r="163" spans="1:5" ht="13.2" x14ac:dyDescent="0.25">
      <c r="A163" s="33"/>
      <c r="E163" s="129"/>
    </row>
    <row r="164" spans="1:5" ht="13.2" x14ac:dyDescent="0.25">
      <c r="A164" s="33"/>
      <c r="E164" s="129"/>
    </row>
    <row r="165" spans="1:5" ht="13.2" x14ac:dyDescent="0.25">
      <c r="A165" s="33"/>
      <c r="E165" s="129"/>
    </row>
    <row r="166" spans="1:5" ht="13.2" x14ac:dyDescent="0.25">
      <c r="A166" s="33"/>
      <c r="E166" s="129"/>
    </row>
    <row r="167" spans="1:5" ht="13.2" x14ac:dyDescent="0.25">
      <c r="A167" s="33"/>
      <c r="E167" s="129"/>
    </row>
    <row r="168" spans="1:5" ht="13.2" x14ac:dyDescent="0.25">
      <c r="A168" s="33"/>
      <c r="E168" s="129"/>
    </row>
    <row r="169" spans="1:5" ht="13.2" x14ac:dyDescent="0.25">
      <c r="A169" s="33"/>
      <c r="E169" s="129"/>
    </row>
    <row r="170" spans="1:5" ht="13.2" x14ac:dyDescent="0.25">
      <c r="A170" s="33"/>
      <c r="E170" s="129"/>
    </row>
    <row r="171" spans="1:5" ht="13.2" x14ac:dyDescent="0.25">
      <c r="A171" s="33"/>
      <c r="E171" s="129"/>
    </row>
    <row r="172" spans="1:5" ht="13.2" x14ac:dyDescent="0.25">
      <c r="A172" s="33"/>
      <c r="E172" s="129"/>
    </row>
    <row r="173" spans="1:5" ht="13.2" x14ac:dyDescent="0.25">
      <c r="A173" s="33"/>
      <c r="E173" s="129"/>
    </row>
    <row r="174" spans="1:5" ht="13.2" x14ac:dyDescent="0.25">
      <c r="A174" s="33"/>
      <c r="E174" s="129"/>
    </row>
    <row r="175" spans="1:5" ht="13.2" x14ac:dyDescent="0.25">
      <c r="A175" s="33"/>
      <c r="E175" s="129"/>
    </row>
    <row r="176" spans="1:5" ht="13.2" x14ac:dyDescent="0.25">
      <c r="A176" s="33"/>
      <c r="E176" s="129"/>
    </row>
    <row r="177" spans="1:5" ht="13.2" x14ac:dyDescent="0.25">
      <c r="A177" s="33"/>
      <c r="E177" s="129"/>
    </row>
    <row r="178" spans="1:5" ht="13.2" x14ac:dyDescent="0.25">
      <c r="A178" s="33"/>
      <c r="E178" s="129"/>
    </row>
    <row r="179" spans="1:5" ht="13.2" x14ac:dyDescent="0.25">
      <c r="A179" s="33"/>
      <c r="E179" s="129"/>
    </row>
    <row r="180" spans="1:5" ht="13.2" x14ac:dyDescent="0.25">
      <c r="A180" s="33"/>
      <c r="E180" s="129"/>
    </row>
    <row r="181" spans="1:5" ht="13.2" x14ac:dyDescent="0.25">
      <c r="A181" s="33"/>
      <c r="E181" s="129"/>
    </row>
    <row r="182" spans="1:5" ht="13.2" x14ac:dyDescent="0.25">
      <c r="A182" s="33"/>
      <c r="E182" s="129"/>
    </row>
    <row r="183" spans="1:5" ht="13.2" x14ac:dyDescent="0.25">
      <c r="A183" s="33"/>
      <c r="E183" s="129"/>
    </row>
    <row r="184" spans="1:5" ht="13.2" x14ac:dyDescent="0.25">
      <c r="A184" s="33"/>
      <c r="E184" s="129"/>
    </row>
    <row r="185" spans="1:5" ht="13.2" x14ac:dyDescent="0.25">
      <c r="A185" s="33"/>
      <c r="E185" s="129"/>
    </row>
    <row r="186" spans="1:5" ht="13.2" x14ac:dyDescent="0.25">
      <c r="A186" s="33"/>
      <c r="E186" s="129"/>
    </row>
    <row r="187" spans="1:5" ht="13.2" x14ac:dyDescent="0.25">
      <c r="A187" s="33"/>
      <c r="E187" s="129"/>
    </row>
    <row r="188" spans="1:5" ht="13.2" x14ac:dyDescent="0.25">
      <c r="A188" s="33"/>
      <c r="E188" s="129"/>
    </row>
    <row r="189" spans="1:5" ht="13.2" x14ac:dyDescent="0.25">
      <c r="A189" s="33"/>
      <c r="E189" s="129"/>
    </row>
    <row r="190" spans="1:5" ht="13.2" x14ac:dyDescent="0.25">
      <c r="A190" s="33"/>
      <c r="E190" s="129"/>
    </row>
    <row r="191" spans="1:5" ht="13.2" x14ac:dyDescent="0.25">
      <c r="A191" s="33"/>
      <c r="E191" s="129"/>
    </row>
    <row r="192" spans="1:5" ht="13.2" x14ac:dyDescent="0.25">
      <c r="A192" s="33"/>
      <c r="E192" s="129"/>
    </row>
    <row r="193" spans="1:5" ht="13.2" x14ac:dyDescent="0.25">
      <c r="A193" s="33"/>
      <c r="E193" s="129"/>
    </row>
    <row r="194" spans="1:5" ht="13.2" x14ac:dyDescent="0.25">
      <c r="A194" s="33"/>
      <c r="E194" s="129"/>
    </row>
    <row r="195" spans="1:5" ht="13.2" x14ac:dyDescent="0.25">
      <c r="A195" s="33"/>
      <c r="E195" s="129"/>
    </row>
    <row r="196" spans="1:5" ht="13.2" x14ac:dyDescent="0.25">
      <c r="A196" s="33"/>
      <c r="E196" s="129"/>
    </row>
    <row r="197" spans="1:5" ht="13.2" x14ac:dyDescent="0.25">
      <c r="A197" s="33"/>
      <c r="E197" s="129"/>
    </row>
    <row r="198" spans="1:5" ht="13.2" x14ac:dyDescent="0.25">
      <c r="A198" s="33"/>
      <c r="E198" s="129"/>
    </row>
    <row r="199" spans="1:5" ht="13.2" x14ac:dyDescent="0.25">
      <c r="A199" s="33"/>
      <c r="E199" s="129"/>
    </row>
    <row r="200" spans="1:5" ht="13.2" x14ac:dyDescent="0.25">
      <c r="A200" s="33"/>
      <c r="E200" s="129"/>
    </row>
    <row r="201" spans="1:5" ht="13.2" x14ac:dyDescent="0.25">
      <c r="A201" s="33"/>
      <c r="E201" s="129"/>
    </row>
    <row r="202" spans="1:5" ht="13.2" x14ac:dyDescent="0.25">
      <c r="A202" s="33"/>
      <c r="E202" s="129"/>
    </row>
    <row r="203" spans="1:5" ht="13.2" x14ac:dyDescent="0.25">
      <c r="A203" s="33"/>
      <c r="E203" s="129"/>
    </row>
    <row r="204" spans="1:5" ht="13.2" x14ac:dyDescent="0.25">
      <c r="A204" s="33"/>
      <c r="E204" s="129"/>
    </row>
    <row r="205" spans="1:5" ht="13.2" x14ac:dyDescent="0.25">
      <c r="A205" s="33"/>
      <c r="E205" s="129"/>
    </row>
    <row r="206" spans="1:5" ht="13.2" x14ac:dyDescent="0.25">
      <c r="A206" s="33"/>
      <c r="E206" s="129"/>
    </row>
    <row r="207" spans="1:5" ht="13.2" x14ac:dyDescent="0.25">
      <c r="A207" s="33"/>
      <c r="E207" s="129"/>
    </row>
    <row r="208" spans="1:5" ht="13.2" x14ac:dyDescent="0.25">
      <c r="A208" s="33"/>
      <c r="E208" s="129"/>
    </row>
    <row r="209" spans="1:5" ht="13.2" x14ac:dyDescent="0.25">
      <c r="A209" s="33"/>
      <c r="E209" s="129"/>
    </row>
    <row r="210" spans="1:5" ht="13.2" x14ac:dyDescent="0.25">
      <c r="A210" s="33"/>
      <c r="E210" s="129"/>
    </row>
    <row r="211" spans="1:5" ht="13.2" x14ac:dyDescent="0.25">
      <c r="A211" s="33"/>
      <c r="E211" s="129"/>
    </row>
    <row r="212" spans="1:5" ht="13.2" x14ac:dyDescent="0.25">
      <c r="A212" s="33"/>
      <c r="E212" s="129"/>
    </row>
    <row r="213" spans="1:5" ht="13.2" x14ac:dyDescent="0.25">
      <c r="A213" s="33"/>
      <c r="E213" s="129"/>
    </row>
    <row r="214" spans="1:5" ht="13.2" x14ac:dyDescent="0.25">
      <c r="A214" s="33"/>
      <c r="E214" s="129"/>
    </row>
    <row r="215" spans="1:5" ht="13.2" x14ac:dyDescent="0.25">
      <c r="A215" s="33"/>
      <c r="E215" s="129"/>
    </row>
    <row r="216" spans="1:5" ht="13.2" x14ac:dyDescent="0.25">
      <c r="A216" s="33"/>
      <c r="E216" s="129"/>
    </row>
    <row r="217" spans="1:5" ht="13.2" x14ac:dyDescent="0.25">
      <c r="A217" s="33"/>
      <c r="E217" s="129"/>
    </row>
    <row r="218" spans="1:5" ht="13.2" x14ac:dyDescent="0.25">
      <c r="A218" s="33"/>
      <c r="E218" s="129"/>
    </row>
    <row r="219" spans="1:5" ht="13.2" x14ac:dyDescent="0.25">
      <c r="A219" s="33"/>
      <c r="E219" s="129"/>
    </row>
    <row r="220" spans="1:5" ht="13.2" x14ac:dyDescent="0.25">
      <c r="A220" s="33"/>
      <c r="E220" s="129"/>
    </row>
    <row r="221" spans="1:5" ht="13.2" x14ac:dyDescent="0.25">
      <c r="A221" s="33"/>
      <c r="E221" s="129"/>
    </row>
    <row r="222" spans="1:5" ht="13.2" x14ac:dyDescent="0.25">
      <c r="A222" s="33"/>
      <c r="E222" s="129"/>
    </row>
    <row r="223" spans="1:5" ht="13.2" x14ac:dyDescent="0.25">
      <c r="A223" s="33"/>
      <c r="E223" s="129"/>
    </row>
    <row r="224" spans="1:5" ht="13.2" x14ac:dyDescent="0.25">
      <c r="A224" s="33"/>
      <c r="E224" s="129"/>
    </row>
    <row r="225" spans="1:5" ht="13.2" x14ac:dyDescent="0.25">
      <c r="A225" s="33"/>
      <c r="E225" s="129"/>
    </row>
    <row r="226" spans="1:5" ht="13.2" x14ac:dyDescent="0.25">
      <c r="A226" s="33"/>
      <c r="E226" s="129"/>
    </row>
    <row r="227" spans="1:5" ht="13.2" x14ac:dyDescent="0.25">
      <c r="A227" s="33"/>
      <c r="E227" s="129"/>
    </row>
    <row r="228" spans="1:5" ht="13.2" x14ac:dyDescent="0.25">
      <c r="A228" s="33"/>
      <c r="E228" s="129"/>
    </row>
    <row r="229" spans="1:5" ht="13.2" x14ac:dyDescent="0.25">
      <c r="A229" s="33"/>
      <c r="E229" s="129"/>
    </row>
    <row r="230" spans="1:5" ht="13.2" x14ac:dyDescent="0.25">
      <c r="A230" s="33"/>
      <c r="E230" s="129"/>
    </row>
    <row r="231" spans="1:5" ht="13.2" x14ac:dyDescent="0.25">
      <c r="A231" s="33"/>
      <c r="E231" s="129"/>
    </row>
    <row r="232" spans="1:5" ht="13.2" x14ac:dyDescent="0.25">
      <c r="A232" s="33"/>
      <c r="E232" s="129"/>
    </row>
    <row r="233" spans="1:5" ht="13.2" x14ac:dyDescent="0.25">
      <c r="A233" s="33"/>
      <c r="E233" s="129"/>
    </row>
    <row r="234" spans="1:5" ht="13.2" x14ac:dyDescent="0.25">
      <c r="A234" s="33"/>
      <c r="E234" s="129"/>
    </row>
    <row r="235" spans="1:5" ht="13.2" x14ac:dyDescent="0.25">
      <c r="A235" s="33"/>
      <c r="E235" s="129"/>
    </row>
    <row r="236" spans="1:5" ht="13.2" x14ac:dyDescent="0.25">
      <c r="A236" s="33"/>
      <c r="E236" s="129"/>
    </row>
    <row r="237" spans="1:5" ht="13.2" x14ac:dyDescent="0.25">
      <c r="A237" s="33"/>
      <c r="E237" s="129"/>
    </row>
    <row r="238" spans="1:5" ht="13.2" x14ac:dyDescent="0.25">
      <c r="A238" s="33"/>
      <c r="E238" s="129"/>
    </row>
    <row r="239" spans="1:5" ht="13.2" x14ac:dyDescent="0.25">
      <c r="A239" s="33"/>
      <c r="E239" s="129"/>
    </row>
    <row r="240" spans="1:5" ht="13.2" x14ac:dyDescent="0.25">
      <c r="A240" s="33"/>
      <c r="E240" s="129"/>
    </row>
    <row r="241" spans="1:5" ht="13.2" x14ac:dyDescent="0.25">
      <c r="A241" s="33"/>
      <c r="E241" s="129"/>
    </row>
    <row r="242" spans="1:5" ht="13.2" x14ac:dyDescent="0.25">
      <c r="A242" s="33"/>
      <c r="E242" s="129"/>
    </row>
    <row r="243" spans="1:5" ht="13.2" x14ac:dyDescent="0.25">
      <c r="A243" s="33"/>
      <c r="E243" s="129"/>
    </row>
    <row r="244" spans="1:5" ht="13.2" x14ac:dyDescent="0.25">
      <c r="A244" s="33"/>
      <c r="E244" s="129"/>
    </row>
    <row r="245" spans="1:5" ht="13.2" x14ac:dyDescent="0.25">
      <c r="A245" s="33"/>
      <c r="E245" s="129"/>
    </row>
    <row r="246" spans="1:5" ht="13.2" x14ac:dyDescent="0.25">
      <c r="A246" s="33"/>
      <c r="E246" s="129"/>
    </row>
    <row r="247" spans="1:5" ht="13.2" x14ac:dyDescent="0.25">
      <c r="A247" s="33"/>
      <c r="E247" s="129"/>
    </row>
    <row r="248" spans="1:5" ht="13.2" x14ac:dyDescent="0.25">
      <c r="A248" s="33"/>
      <c r="E248" s="129"/>
    </row>
    <row r="249" spans="1:5" ht="13.2" x14ac:dyDescent="0.25">
      <c r="A249" s="33"/>
      <c r="E249" s="129"/>
    </row>
    <row r="250" spans="1:5" ht="13.2" x14ac:dyDescent="0.25">
      <c r="A250" s="33"/>
      <c r="E250" s="129"/>
    </row>
    <row r="251" spans="1:5" ht="13.2" x14ac:dyDescent="0.25">
      <c r="A251" s="33"/>
      <c r="E251" s="129"/>
    </row>
    <row r="252" spans="1:5" ht="13.2" x14ac:dyDescent="0.25">
      <c r="A252" s="33"/>
      <c r="E252" s="129"/>
    </row>
    <row r="253" spans="1:5" ht="13.2" x14ac:dyDescent="0.25">
      <c r="A253" s="33"/>
      <c r="E253" s="129"/>
    </row>
    <row r="254" spans="1:5" ht="13.2" x14ac:dyDescent="0.25">
      <c r="A254" s="33"/>
      <c r="E254" s="129"/>
    </row>
    <row r="255" spans="1:5" ht="13.2" x14ac:dyDescent="0.25">
      <c r="A255" s="33"/>
      <c r="E255" s="129"/>
    </row>
    <row r="256" spans="1:5" ht="13.2" x14ac:dyDescent="0.25">
      <c r="A256" s="33"/>
      <c r="E256" s="129"/>
    </row>
    <row r="257" spans="1:5" ht="13.2" x14ac:dyDescent="0.25">
      <c r="A257" s="33"/>
      <c r="E257" s="129"/>
    </row>
    <row r="258" spans="1:5" ht="13.2" x14ac:dyDescent="0.25">
      <c r="A258" s="33"/>
      <c r="E258" s="129"/>
    </row>
    <row r="259" spans="1:5" ht="13.2" x14ac:dyDescent="0.25">
      <c r="A259" s="33"/>
      <c r="E259" s="129"/>
    </row>
    <row r="260" spans="1:5" ht="13.2" x14ac:dyDescent="0.25">
      <c r="A260" s="33"/>
      <c r="E260" s="129"/>
    </row>
    <row r="261" spans="1:5" ht="13.2" x14ac:dyDescent="0.25">
      <c r="A261" s="33"/>
      <c r="E261" s="129"/>
    </row>
    <row r="262" spans="1:5" ht="13.2" x14ac:dyDescent="0.25">
      <c r="A262" s="33"/>
      <c r="E262" s="129"/>
    </row>
    <row r="263" spans="1:5" ht="13.2" x14ac:dyDescent="0.25">
      <c r="A263" s="33"/>
      <c r="E263" s="129"/>
    </row>
    <row r="264" spans="1:5" ht="13.2" x14ac:dyDescent="0.25">
      <c r="A264" s="33"/>
      <c r="E264" s="129"/>
    </row>
    <row r="265" spans="1:5" ht="13.2" x14ac:dyDescent="0.25">
      <c r="A265" s="33"/>
      <c r="E265" s="129"/>
    </row>
    <row r="266" spans="1:5" ht="13.2" x14ac:dyDescent="0.25">
      <c r="A266" s="33"/>
      <c r="E266" s="129"/>
    </row>
    <row r="267" spans="1:5" ht="13.2" x14ac:dyDescent="0.25">
      <c r="A267" s="33"/>
      <c r="E267" s="129"/>
    </row>
    <row r="268" spans="1:5" ht="13.2" x14ac:dyDescent="0.25">
      <c r="A268" s="33"/>
      <c r="E268" s="129"/>
    </row>
    <row r="269" spans="1:5" ht="13.2" x14ac:dyDescent="0.25">
      <c r="A269" s="33"/>
      <c r="E269" s="129"/>
    </row>
    <row r="270" spans="1:5" ht="13.2" x14ac:dyDescent="0.25">
      <c r="A270" s="33"/>
      <c r="E270" s="129"/>
    </row>
    <row r="271" spans="1:5" ht="13.2" x14ac:dyDescent="0.25">
      <c r="A271" s="33"/>
      <c r="E271" s="129"/>
    </row>
    <row r="272" spans="1:5" ht="13.2" x14ac:dyDescent="0.25">
      <c r="A272" s="33"/>
      <c r="E272" s="129"/>
    </row>
    <row r="273" spans="1:5" ht="13.2" x14ac:dyDescent="0.25">
      <c r="A273" s="33"/>
      <c r="E273" s="129"/>
    </row>
    <row r="274" spans="1:5" ht="13.2" x14ac:dyDescent="0.25">
      <c r="A274" s="33"/>
      <c r="E274" s="129"/>
    </row>
    <row r="275" spans="1:5" ht="13.2" x14ac:dyDescent="0.25">
      <c r="A275" s="33"/>
      <c r="E275" s="129"/>
    </row>
    <row r="276" spans="1:5" ht="13.2" x14ac:dyDescent="0.25">
      <c r="A276" s="33"/>
      <c r="E276" s="129"/>
    </row>
    <row r="277" spans="1:5" ht="13.2" x14ac:dyDescent="0.25">
      <c r="A277" s="33"/>
      <c r="E277" s="129"/>
    </row>
    <row r="278" spans="1:5" ht="13.2" x14ac:dyDescent="0.25">
      <c r="A278" s="33"/>
      <c r="E278" s="129"/>
    </row>
    <row r="279" spans="1:5" ht="13.2" x14ac:dyDescent="0.25">
      <c r="A279" s="33"/>
      <c r="E279" s="129"/>
    </row>
    <row r="280" spans="1:5" ht="13.2" x14ac:dyDescent="0.25">
      <c r="A280" s="33"/>
      <c r="E280" s="129"/>
    </row>
    <row r="281" spans="1:5" ht="13.2" x14ac:dyDescent="0.25">
      <c r="A281" s="33"/>
      <c r="E281" s="129"/>
    </row>
    <row r="282" spans="1:5" ht="13.2" x14ac:dyDescent="0.25">
      <c r="A282" s="33"/>
      <c r="E282" s="129"/>
    </row>
    <row r="283" spans="1:5" ht="13.2" x14ac:dyDescent="0.25">
      <c r="A283" s="33"/>
      <c r="E283" s="129"/>
    </row>
    <row r="284" spans="1:5" ht="13.2" x14ac:dyDescent="0.25">
      <c r="A284" s="33"/>
      <c r="E284" s="129"/>
    </row>
    <row r="285" spans="1:5" ht="13.2" x14ac:dyDescent="0.25">
      <c r="A285" s="33"/>
      <c r="E285" s="129"/>
    </row>
    <row r="286" spans="1:5" ht="13.2" x14ac:dyDescent="0.25">
      <c r="A286" s="33"/>
      <c r="E286" s="129"/>
    </row>
    <row r="287" spans="1:5" ht="13.2" x14ac:dyDescent="0.25">
      <c r="A287" s="33"/>
      <c r="E287" s="129"/>
    </row>
    <row r="288" spans="1:5" ht="13.2" x14ac:dyDescent="0.25">
      <c r="A288" s="33"/>
      <c r="E288" s="129"/>
    </row>
    <row r="289" spans="1:5" ht="13.2" x14ac:dyDescent="0.25">
      <c r="A289" s="33"/>
      <c r="E289" s="129"/>
    </row>
    <row r="290" spans="1:5" ht="13.2" x14ac:dyDescent="0.25">
      <c r="A290" s="33"/>
      <c r="E290" s="129"/>
    </row>
    <row r="291" spans="1:5" ht="13.2" x14ac:dyDescent="0.25">
      <c r="A291" s="33"/>
      <c r="E291" s="129"/>
    </row>
    <row r="292" spans="1:5" ht="13.2" x14ac:dyDescent="0.25">
      <c r="A292" s="33"/>
      <c r="E292" s="129"/>
    </row>
    <row r="293" spans="1:5" ht="13.2" x14ac:dyDescent="0.25">
      <c r="A293" s="33"/>
      <c r="E293" s="129"/>
    </row>
    <row r="294" spans="1:5" ht="13.2" x14ac:dyDescent="0.25">
      <c r="A294" s="33"/>
      <c r="E294" s="129"/>
    </row>
    <row r="295" spans="1:5" ht="13.2" x14ac:dyDescent="0.25">
      <c r="A295" s="33"/>
      <c r="E295" s="129"/>
    </row>
    <row r="296" spans="1:5" ht="13.2" x14ac:dyDescent="0.25">
      <c r="A296" s="33"/>
      <c r="E296" s="129"/>
    </row>
    <row r="297" spans="1:5" ht="13.2" x14ac:dyDescent="0.25">
      <c r="A297" s="33"/>
      <c r="E297" s="129"/>
    </row>
    <row r="298" spans="1:5" ht="13.2" x14ac:dyDescent="0.25">
      <c r="A298" s="33"/>
      <c r="E298" s="129"/>
    </row>
    <row r="299" spans="1:5" ht="13.2" x14ac:dyDescent="0.25">
      <c r="A299" s="33"/>
      <c r="E299" s="129"/>
    </row>
    <row r="300" spans="1:5" ht="13.2" x14ac:dyDescent="0.25">
      <c r="A300" s="33"/>
      <c r="E300" s="129"/>
    </row>
    <row r="301" spans="1:5" ht="13.2" x14ac:dyDescent="0.25">
      <c r="A301" s="33"/>
      <c r="E301" s="129"/>
    </row>
    <row r="302" spans="1:5" ht="13.2" x14ac:dyDescent="0.25">
      <c r="A302" s="33"/>
      <c r="E302" s="129"/>
    </row>
    <row r="303" spans="1:5" ht="13.2" x14ac:dyDescent="0.25">
      <c r="A303" s="33"/>
      <c r="E303" s="129"/>
    </row>
    <row r="304" spans="1:5" ht="13.2" x14ac:dyDescent="0.25">
      <c r="A304" s="33"/>
      <c r="E304" s="129"/>
    </row>
    <row r="305" spans="1:5" ht="13.2" x14ac:dyDescent="0.25">
      <c r="A305" s="33"/>
      <c r="E305" s="129"/>
    </row>
    <row r="306" spans="1:5" ht="13.2" x14ac:dyDescent="0.25">
      <c r="A306" s="33"/>
      <c r="E306" s="129"/>
    </row>
    <row r="307" spans="1:5" ht="13.2" x14ac:dyDescent="0.25">
      <c r="A307" s="33"/>
      <c r="E307" s="129"/>
    </row>
    <row r="308" spans="1:5" ht="13.2" x14ac:dyDescent="0.25">
      <c r="A308" s="33"/>
      <c r="E308" s="129"/>
    </row>
    <row r="309" spans="1:5" ht="13.2" x14ac:dyDescent="0.25">
      <c r="A309" s="33"/>
      <c r="E309" s="129"/>
    </row>
    <row r="310" spans="1:5" ht="13.2" x14ac:dyDescent="0.25">
      <c r="A310" s="33"/>
      <c r="E310" s="129"/>
    </row>
    <row r="311" spans="1:5" ht="13.2" x14ac:dyDescent="0.25">
      <c r="A311" s="33"/>
      <c r="E311" s="129"/>
    </row>
    <row r="312" spans="1:5" ht="13.2" x14ac:dyDescent="0.25">
      <c r="A312" s="33"/>
      <c r="E312" s="129"/>
    </row>
    <row r="313" spans="1:5" ht="13.2" x14ac:dyDescent="0.25">
      <c r="A313" s="33"/>
      <c r="E313" s="129"/>
    </row>
    <row r="314" spans="1:5" ht="13.2" x14ac:dyDescent="0.25">
      <c r="A314" s="33"/>
      <c r="E314" s="129"/>
    </row>
    <row r="315" spans="1:5" ht="13.2" x14ac:dyDescent="0.25">
      <c r="A315" s="33"/>
      <c r="E315" s="129"/>
    </row>
    <row r="316" spans="1:5" ht="13.2" x14ac:dyDescent="0.25">
      <c r="A316" s="33"/>
      <c r="E316" s="129"/>
    </row>
    <row r="317" spans="1:5" ht="13.2" x14ac:dyDescent="0.25">
      <c r="A317" s="33"/>
      <c r="E317" s="129"/>
    </row>
    <row r="318" spans="1:5" ht="13.2" x14ac:dyDescent="0.25">
      <c r="A318" s="33"/>
      <c r="E318" s="129"/>
    </row>
    <row r="319" spans="1:5" ht="13.2" x14ac:dyDescent="0.25">
      <c r="A319" s="33"/>
      <c r="E319" s="129"/>
    </row>
    <row r="320" spans="1:5" ht="13.2" x14ac:dyDescent="0.25">
      <c r="A320" s="33"/>
      <c r="E320" s="129"/>
    </row>
    <row r="321" spans="1:5" ht="13.2" x14ac:dyDescent="0.25">
      <c r="A321" s="33"/>
      <c r="E321" s="129"/>
    </row>
    <row r="322" spans="1:5" ht="13.2" x14ac:dyDescent="0.25">
      <c r="A322" s="33"/>
      <c r="E322" s="129"/>
    </row>
    <row r="323" spans="1:5" ht="13.2" x14ac:dyDescent="0.25">
      <c r="A323" s="33"/>
      <c r="E323" s="129"/>
    </row>
    <row r="324" spans="1:5" ht="13.2" x14ac:dyDescent="0.25">
      <c r="A324" s="33"/>
      <c r="E324" s="129"/>
    </row>
    <row r="325" spans="1:5" ht="13.2" x14ac:dyDescent="0.25">
      <c r="A325" s="33"/>
      <c r="E325" s="129"/>
    </row>
    <row r="326" spans="1:5" ht="13.2" x14ac:dyDescent="0.25">
      <c r="A326" s="33"/>
      <c r="E326" s="129"/>
    </row>
    <row r="327" spans="1:5" ht="13.2" x14ac:dyDescent="0.25">
      <c r="A327" s="33"/>
      <c r="E327" s="129"/>
    </row>
    <row r="328" spans="1:5" ht="13.2" x14ac:dyDescent="0.25">
      <c r="A328" s="33"/>
      <c r="E328" s="129"/>
    </row>
    <row r="329" spans="1:5" ht="13.2" x14ac:dyDescent="0.25">
      <c r="A329" s="33"/>
      <c r="E329" s="129"/>
    </row>
    <row r="330" spans="1:5" ht="13.2" x14ac:dyDescent="0.25">
      <c r="A330" s="33"/>
      <c r="E330" s="129"/>
    </row>
    <row r="331" spans="1:5" ht="13.2" x14ac:dyDescent="0.25">
      <c r="A331" s="33"/>
      <c r="E331" s="129"/>
    </row>
    <row r="332" spans="1:5" ht="13.2" x14ac:dyDescent="0.25">
      <c r="A332" s="33"/>
      <c r="E332" s="129"/>
    </row>
    <row r="333" spans="1:5" ht="13.2" x14ac:dyDescent="0.25">
      <c r="A333" s="33"/>
      <c r="E333" s="129"/>
    </row>
    <row r="334" spans="1:5" ht="13.2" x14ac:dyDescent="0.25">
      <c r="A334" s="33"/>
      <c r="E334" s="129"/>
    </row>
    <row r="335" spans="1:5" ht="13.2" x14ac:dyDescent="0.25">
      <c r="A335" s="33"/>
      <c r="E335" s="129"/>
    </row>
    <row r="336" spans="1:5" ht="13.2" x14ac:dyDescent="0.25">
      <c r="A336" s="33"/>
      <c r="E336" s="129"/>
    </row>
    <row r="337" spans="1:5" ht="13.2" x14ac:dyDescent="0.25">
      <c r="A337" s="33"/>
      <c r="E337" s="129"/>
    </row>
    <row r="338" spans="1:5" ht="13.2" x14ac:dyDescent="0.25">
      <c r="A338" s="33"/>
      <c r="E338" s="129"/>
    </row>
    <row r="339" spans="1:5" ht="13.2" x14ac:dyDescent="0.25">
      <c r="A339" s="33"/>
      <c r="E339" s="129"/>
    </row>
    <row r="340" spans="1:5" ht="13.2" x14ac:dyDescent="0.25">
      <c r="A340" s="33"/>
      <c r="E340" s="129"/>
    </row>
    <row r="341" spans="1:5" ht="13.2" x14ac:dyDescent="0.25">
      <c r="A341" s="33"/>
      <c r="E341" s="129"/>
    </row>
    <row r="342" spans="1:5" ht="13.2" x14ac:dyDescent="0.25">
      <c r="A342" s="33"/>
      <c r="E342" s="129"/>
    </row>
    <row r="343" spans="1:5" ht="13.2" x14ac:dyDescent="0.25">
      <c r="A343" s="33"/>
      <c r="E343" s="129"/>
    </row>
    <row r="344" spans="1:5" ht="13.2" x14ac:dyDescent="0.25">
      <c r="A344" s="33"/>
      <c r="E344" s="129"/>
    </row>
    <row r="345" spans="1:5" ht="13.2" x14ac:dyDescent="0.25">
      <c r="A345" s="33"/>
      <c r="E345" s="129"/>
    </row>
    <row r="346" spans="1:5" ht="13.2" x14ac:dyDescent="0.25">
      <c r="A346" s="33"/>
      <c r="E346" s="129"/>
    </row>
    <row r="347" spans="1:5" ht="13.2" x14ac:dyDescent="0.25">
      <c r="A347" s="33"/>
      <c r="E347" s="129"/>
    </row>
    <row r="348" spans="1:5" ht="13.2" x14ac:dyDescent="0.25">
      <c r="A348" s="33"/>
      <c r="E348" s="129"/>
    </row>
    <row r="349" spans="1:5" ht="13.2" x14ac:dyDescent="0.25">
      <c r="A349" s="33"/>
      <c r="E349" s="129"/>
    </row>
    <row r="350" spans="1:5" ht="13.2" x14ac:dyDescent="0.25">
      <c r="A350" s="33"/>
      <c r="E350" s="129"/>
    </row>
    <row r="351" spans="1:5" ht="13.2" x14ac:dyDescent="0.25">
      <c r="A351" s="33"/>
      <c r="E351" s="129"/>
    </row>
    <row r="352" spans="1:5" ht="13.2" x14ac:dyDescent="0.25">
      <c r="A352" s="33"/>
      <c r="E352" s="129"/>
    </row>
    <row r="353" spans="1:5" ht="13.2" x14ac:dyDescent="0.25">
      <c r="A353" s="33"/>
      <c r="E353" s="129"/>
    </row>
    <row r="354" spans="1:5" ht="13.2" x14ac:dyDescent="0.25">
      <c r="A354" s="33"/>
      <c r="E354" s="129"/>
    </row>
    <row r="355" spans="1:5" ht="13.2" x14ac:dyDescent="0.25">
      <c r="A355" s="33"/>
      <c r="E355" s="129"/>
    </row>
    <row r="356" spans="1:5" ht="13.2" x14ac:dyDescent="0.25">
      <c r="A356" s="33"/>
      <c r="E356" s="129"/>
    </row>
    <row r="357" spans="1:5" ht="13.2" x14ac:dyDescent="0.25">
      <c r="A357" s="33"/>
      <c r="E357" s="129"/>
    </row>
    <row r="358" spans="1:5" ht="13.2" x14ac:dyDescent="0.25">
      <c r="A358" s="33"/>
      <c r="E358" s="129"/>
    </row>
    <row r="359" spans="1:5" ht="13.2" x14ac:dyDescent="0.25">
      <c r="A359" s="33"/>
      <c r="E359" s="129"/>
    </row>
    <row r="360" spans="1:5" ht="13.2" x14ac:dyDescent="0.25">
      <c r="A360" s="33"/>
      <c r="E360" s="129"/>
    </row>
    <row r="361" spans="1:5" ht="13.2" x14ac:dyDescent="0.25">
      <c r="A361" s="33"/>
      <c r="E361" s="129"/>
    </row>
    <row r="362" spans="1:5" ht="13.2" x14ac:dyDescent="0.25">
      <c r="A362" s="33"/>
      <c r="E362" s="129"/>
    </row>
    <row r="363" spans="1:5" ht="13.2" x14ac:dyDescent="0.25">
      <c r="A363" s="33"/>
      <c r="E363" s="129"/>
    </row>
    <row r="364" spans="1:5" ht="13.2" x14ac:dyDescent="0.25">
      <c r="A364" s="33"/>
      <c r="E364" s="129"/>
    </row>
    <row r="365" spans="1:5" ht="13.2" x14ac:dyDescent="0.25">
      <c r="A365" s="33"/>
      <c r="E365" s="129"/>
    </row>
    <row r="366" spans="1:5" ht="13.2" x14ac:dyDescent="0.25">
      <c r="A366" s="33"/>
      <c r="E366" s="129"/>
    </row>
    <row r="367" spans="1:5" ht="13.2" x14ac:dyDescent="0.25">
      <c r="A367" s="33"/>
      <c r="E367" s="129"/>
    </row>
    <row r="368" spans="1:5" ht="13.2" x14ac:dyDescent="0.25">
      <c r="A368" s="33"/>
      <c r="E368" s="129"/>
    </row>
    <row r="369" spans="1:5" ht="13.2" x14ac:dyDescent="0.25">
      <c r="A369" s="33"/>
      <c r="E369" s="129"/>
    </row>
    <row r="370" spans="1:5" ht="13.2" x14ac:dyDescent="0.25">
      <c r="A370" s="33"/>
      <c r="E370" s="129"/>
    </row>
    <row r="371" spans="1:5" ht="13.2" x14ac:dyDescent="0.25">
      <c r="A371" s="33"/>
      <c r="E371" s="129"/>
    </row>
    <row r="372" spans="1:5" ht="13.2" x14ac:dyDescent="0.25">
      <c r="A372" s="33"/>
      <c r="E372" s="129"/>
    </row>
    <row r="373" spans="1:5" ht="13.2" x14ac:dyDescent="0.25">
      <c r="A373" s="33"/>
      <c r="E373" s="129"/>
    </row>
    <row r="374" spans="1:5" ht="13.2" x14ac:dyDescent="0.25">
      <c r="A374" s="33"/>
      <c r="E374" s="129"/>
    </row>
    <row r="375" spans="1:5" ht="13.2" x14ac:dyDescent="0.25">
      <c r="A375" s="33"/>
      <c r="E375" s="129"/>
    </row>
    <row r="376" spans="1:5" ht="13.2" x14ac:dyDescent="0.25">
      <c r="A376" s="33"/>
      <c r="E376" s="129"/>
    </row>
    <row r="377" spans="1:5" ht="13.2" x14ac:dyDescent="0.25">
      <c r="A377" s="33"/>
      <c r="E377" s="129"/>
    </row>
    <row r="378" spans="1:5" ht="13.2" x14ac:dyDescent="0.25">
      <c r="A378" s="33"/>
      <c r="E378" s="129"/>
    </row>
    <row r="379" spans="1:5" ht="13.2" x14ac:dyDescent="0.25">
      <c r="A379" s="33"/>
      <c r="E379" s="129"/>
    </row>
    <row r="380" spans="1:5" ht="13.2" x14ac:dyDescent="0.25">
      <c r="A380" s="33"/>
      <c r="E380" s="129"/>
    </row>
    <row r="381" spans="1:5" ht="13.2" x14ac:dyDescent="0.25">
      <c r="A381" s="33"/>
      <c r="E381" s="129"/>
    </row>
    <row r="382" spans="1:5" ht="13.2" x14ac:dyDescent="0.25">
      <c r="A382" s="33"/>
      <c r="E382" s="129"/>
    </row>
    <row r="383" spans="1:5" ht="13.2" x14ac:dyDescent="0.25">
      <c r="A383" s="33"/>
      <c r="E383" s="129"/>
    </row>
    <row r="384" spans="1:5" ht="13.2" x14ac:dyDescent="0.25">
      <c r="A384" s="33"/>
      <c r="E384" s="129"/>
    </row>
    <row r="385" spans="1:5" ht="13.2" x14ac:dyDescent="0.25">
      <c r="A385" s="33"/>
      <c r="E385" s="129"/>
    </row>
    <row r="386" spans="1:5" ht="13.2" x14ac:dyDescent="0.25">
      <c r="A386" s="33"/>
      <c r="E386" s="129"/>
    </row>
    <row r="387" spans="1:5" ht="13.2" x14ac:dyDescent="0.25">
      <c r="A387" s="33"/>
      <c r="E387" s="129"/>
    </row>
    <row r="388" spans="1:5" ht="13.2" x14ac:dyDescent="0.25">
      <c r="A388" s="33"/>
      <c r="E388" s="129"/>
    </row>
    <row r="389" spans="1:5" ht="13.2" x14ac:dyDescent="0.25">
      <c r="A389" s="33"/>
      <c r="E389" s="129"/>
    </row>
    <row r="390" spans="1:5" ht="13.2" x14ac:dyDescent="0.25">
      <c r="A390" s="33"/>
      <c r="E390" s="129"/>
    </row>
    <row r="391" spans="1:5" ht="13.2" x14ac:dyDescent="0.25">
      <c r="A391" s="33"/>
      <c r="E391" s="129"/>
    </row>
    <row r="392" spans="1:5" ht="13.2" x14ac:dyDescent="0.25">
      <c r="A392" s="33"/>
      <c r="E392" s="129"/>
    </row>
    <row r="393" spans="1:5" ht="13.2" x14ac:dyDescent="0.25">
      <c r="A393" s="33"/>
      <c r="E393" s="129"/>
    </row>
    <row r="394" spans="1:5" ht="13.2" x14ac:dyDescent="0.25">
      <c r="A394" s="33"/>
      <c r="E394" s="129"/>
    </row>
    <row r="395" spans="1:5" ht="13.2" x14ac:dyDescent="0.25">
      <c r="A395" s="33"/>
      <c r="E395" s="129"/>
    </row>
    <row r="396" spans="1:5" ht="13.2" x14ac:dyDescent="0.25">
      <c r="A396" s="33"/>
      <c r="E396" s="129"/>
    </row>
    <row r="397" spans="1:5" ht="13.2" x14ac:dyDescent="0.25">
      <c r="A397" s="33"/>
      <c r="E397" s="129"/>
    </row>
    <row r="398" spans="1:5" ht="13.2" x14ac:dyDescent="0.25">
      <c r="A398" s="33"/>
      <c r="E398" s="129"/>
    </row>
    <row r="399" spans="1:5" ht="13.2" x14ac:dyDescent="0.25">
      <c r="A399" s="33"/>
      <c r="E399" s="129"/>
    </row>
    <row r="400" spans="1:5" ht="13.2" x14ac:dyDescent="0.25">
      <c r="A400" s="33"/>
      <c r="E400" s="129"/>
    </row>
    <row r="401" spans="1:5" ht="13.2" x14ac:dyDescent="0.25">
      <c r="A401" s="33"/>
      <c r="E401" s="129"/>
    </row>
    <row r="402" spans="1:5" ht="13.2" x14ac:dyDescent="0.25">
      <c r="A402" s="33"/>
      <c r="E402" s="129"/>
    </row>
    <row r="403" spans="1:5" ht="13.2" x14ac:dyDescent="0.25">
      <c r="A403" s="33"/>
      <c r="E403" s="129"/>
    </row>
    <row r="404" spans="1:5" ht="13.2" x14ac:dyDescent="0.25">
      <c r="A404" s="33"/>
      <c r="E404" s="129"/>
    </row>
    <row r="405" spans="1:5" ht="13.2" x14ac:dyDescent="0.25">
      <c r="A405" s="33"/>
      <c r="E405" s="129"/>
    </row>
    <row r="406" spans="1:5" ht="13.2" x14ac:dyDescent="0.25">
      <c r="A406" s="33"/>
      <c r="E406" s="129"/>
    </row>
    <row r="407" spans="1:5" ht="13.2" x14ac:dyDescent="0.25">
      <c r="A407" s="33"/>
      <c r="E407" s="129"/>
    </row>
    <row r="408" spans="1:5" ht="13.2" x14ac:dyDescent="0.25">
      <c r="A408" s="33"/>
      <c r="E408" s="129"/>
    </row>
    <row r="409" spans="1:5" ht="13.2" x14ac:dyDescent="0.25">
      <c r="A409" s="33"/>
      <c r="E409" s="129"/>
    </row>
    <row r="410" spans="1:5" ht="13.2" x14ac:dyDescent="0.25">
      <c r="A410" s="33"/>
      <c r="E410" s="129"/>
    </row>
    <row r="411" spans="1:5" ht="13.2" x14ac:dyDescent="0.25">
      <c r="A411" s="33"/>
      <c r="E411" s="129"/>
    </row>
    <row r="412" spans="1:5" ht="13.2" x14ac:dyDescent="0.25">
      <c r="A412" s="33"/>
      <c r="E412" s="129"/>
    </row>
    <row r="413" spans="1:5" ht="13.2" x14ac:dyDescent="0.25">
      <c r="A413" s="33"/>
      <c r="E413" s="129"/>
    </row>
    <row r="414" spans="1:5" ht="13.2" x14ac:dyDescent="0.25">
      <c r="A414" s="33"/>
      <c r="E414" s="129"/>
    </row>
    <row r="415" spans="1:5" ht="13.2" x14ac:dyDescent="0.25">
      <c r="A415" s="33"/>
      <c r="E415" s="129"/>
    </row>
    <row r="416" spans="1:5" ht="13.2" x14ac:dyDescent="0.25">
      <c r="A416" s="33"/>
      <c r="E416" s="129"/>
    </row>
    <row r="417" spans="1:5" ht="13.2" x14ac:dyDescent="0.25">
      <c r="A417" s="33"/>
      <c r="E417" s="129"/>
    </row>
    <row r="418" spans="1:5" ht="13.2" x14ac:dyDescent="0.25">
      <c r="A418" s="33"/>
      <c r="E418" s="129"/>
    </row>
    <row r="419" spans="1:5" ht="13.2" x14ac:dyDescent="0.25">
      <c r="A419" s="33"/>
      <c r="E419" s="129"/>
    </row>
    <row r="420" spans="1:5" ht="13.2" x14ac:dyDescent="0.25">
      <c r="A420" s="33"/>
      <c r="E420" s="129"/>
    </row>
    <row r="421" spans="1:5" ht="13.2" x14ac:dyDescent="0.25">
      <c r="A421" s="33"/>
      <c r="E421" s="129"/>
    </row>
    <row r="422" spans="1:5" ht="13.2" x14ac:dyDescent="0.25">
      <c r="A422" s="33"/>
      <c r="E422" s="129"/>
    </row>
    <row r="423" spans="1:5" ht="13.2" x14ac:dyDescent="0.25">
      <c r="A423" s="33"/>
      <c r="E423" s="129"/>
    </row>
    <row r="424" spans="1:5" ht="13.2" x14ac:dyDescent="0.25">
      <c r="A424" s="33"/>
      <c r="E424" s="129"/>
    </row>
    <row r="425" spans="1:5" ht="13.2" x14ac:dyDescent="0.25">
      <c r="A425" s="33"/>
      <c r="E425" s="129"/>
    </row>
    <row r="426" spans="1:5" ht="13.2" x14ac:dyDescent="0.25">
      <c r="A426" s="33"/>
      <c r="E426" s="129"/>
    </row>
    <row r="427" spans="1:5" ht="13.2" x14ac:dyDescent="0.25">
      <c r="A427" s="33"/>
      <c r="E427" s="129"/>
    </row>
    <row r="428" spans="1:5" ht="13.2" x14ac:dyDescent="0.25">
      <c r="A428" s="33"/>
      <c r="E428" s="129"/>
    </row>
    <row r="429" spans="1:5" ht="13.2" x14ac:dyDescent="0.25">
      <c r="A429" s="33"/>
      <c r="E429" s="129"/>
    </row>
    <row r="430" spans="1:5" ht="13.2" x14ac:dyDescent="0.25">
      <c r="A430" s="33"/>
      <c r="E430" s="129"/>
    </row>
    <row r="431" spans="1:5" ht="13.2" x14ac:dyDescent="0.25">
      <c r="A431" s="33"/>
      <c r="E431" s="129"/>
    </row>
    <row r="432" spans="1:5" ht="13.2" x14ac:dyDescent="0.25">
      <c r="A432" s="33"/>
      <c r="E432" s="129"/>
    </row>
    <row r="433" spans="1:5" ht="13.2" x14ac:dyDescent="0.25">
      <c r="A433" s="33"/>
      <c r="E433" s="129"/>
    </row>
    <row r="434" spans="1:5" ht="13.2" x14ac:dyDescent="0.25">
      <c r="A434" s="33"/>
      <c r="E434" s="129"/>
    </row>
    <row r="435" spans="1:5" ht="13.2" x14ac:dyDescent="0.25">
      <c r="A435" s="33"/>
      <c r="E435" s="129"/>
    </row>
    <row r="436" spans="1:5" ht="13.2" x14ac:dyDescent="0.25">
      <c r="A436" s="33"/>
      <c r="E436" s="129"/>
    </row>
    <row r="437" spans="1:5" ht="13.2" x14ac:dyDescent="0.25">
      <c r="A437" s="33"/>
      <c r="E437" s="129"/>
    </row>
    <row r="438" spans="1:5" ht="13.2" x14ac:dyDescent="0.25">
      <c r="A438" s="33"/>
      <c r="E438" s="129"/>
    </row>
    <row r="439" spans="1:5" ht="13.2" x14ac:dyDescent="0.25">
      <c r="A439" s="33"/>
      <c r="E439" s="129"/>
    </row>
    <row r="440" spans="1:5" ht="13.2" x14ac:dyDescent="0.25">
      <c r="A440" s="33"/>
      <c r="E440" s="129"/>
    </row>
    <row r="441" spans="1:5" ht="13.2" x14ac:dyDescent="0.25">
      <c r="A441" s="33"/>
      <c r="E441" s="129"/>
    </row>
    <row r="442" spans="1:5" ht="13.2" x14ac:dyDescent="0.25">
      <c r="A442" s="33"/>
      <c r="E442" s="129"/>
    </row>
    <row r="443" spans="1:5" ht="13.2" x14ac:dyDescent="0.25">
      <c r="A443" s="33"/>
      <c r="E443" s="129"/>
    </row>
    <row r="444" spans="1:5" ht="13.2" x14ac:dyDescent="0.25">
      <c r="A444" s="33"/>
      <c r="E444" s="129"/>
    </row>
    <row r="445" spans="1:5" ht="13.2" x14ac:dyDescent="0.25">
      <c r="A445" s="33"/>
      <c r="E445" s="129"/>
    </row>
    <row r="446" spans="1:5" ht="13.2" x14ac:dyDescent="0.25">
      <c r="A446" s="33"/>
      <c r="E446" s="129"/>
    </row>
    <row r="447" spans="1:5" ht="13.2" x14ac:dyDescent="0.25">
      <c r="A447" s="33"/>
      <c r="E447" s="129"/>
    </row>
    <row r="448" spans="1:5" ht="13.2" x14ac:dyDescent="0.25">
      <c r="A448" s="33"/>
      <c r="E448" s="129"/>
    </row>
    <row r="449" spans="1:5" ht="13.2" x14ac:dyDescent="0.25">
      <c r="A449" s="33"/>
      <c r="E449" s="129"/>
    </row>
    <row r="450" spans="1:5" ht="13.2" x14ac:dyDescent="0.25">
      <c r="A450" s="33"/>
      <c r="E450" s="129"/>
    </row>
    <row r="451" spans="1:5" ht="13.2" x14ac:dyDescent="0.25">
      <c r="A451" s="33"/>
      <c r="E451" s="129"/>
    </row>
    <row r="452" spans="1:5" ht="13.2" x14ac:dyDescent="0.25">
      <c r="A452" s="33"/>
      <c r="E452" s="129"/>
    </row>
    <row r="453" spans="1:5" ht="13.2" x14ac:dyDescent="0.25">
      <c r="A453" s="33"/>
      <c r="E453" s="129"/>
    </row>
    <row r="454" spans="1:5" ht="13.2" x14ac:dyDescent="0.25">
      <c r="A454" s="33"/>
      <c r="E454" s="129"/>
    </row>
    <row r="455" spans="1:5" ht="13.2" x14ac:dyDescent="0.25">
      <c r="A455" s="33"/>
      <c r="E455" s="129"/>
    </row>
    <row r="456" spans="1:5" ht="13.2" x14ac:dyDescent="0.25">
      <c r="A456" s="33"/>
      <c r="E456" s="129"/>
    </row>
    <row r="457" spans="1:5" ht="13.2" x14ac:dyDescent="0.25">
      <c r="A457" s="33"/>
      <c r="E457" s="129"/>
    </row>
    <row r="458" spans="1:5" ht="13.2" x14ac:dyDescent="0.25">
      <c r="A458" s="33"/>
      <c r="E458" s="129"/>
    </row>
    <row r="459" spans="1:5" ht="13.2" x14ac:dyDescent="0.25">
      <c r="A459" s="33"/>
      <c r="E459" s="129"/>
    </row>
    <row r="460" spans="1:5" ht="13.2" x14ac:dyDescent="0.25">
      <c r="A460" s="33"/>
      <c r="E460" s="129"/>
    </row>
    <row r="461" spans="1:5" ht="13.2" x14ac:dyDescent="0.25">
      <c r="A461" s="33"/>
      <c r="E461" s="129"/>
    </row>
    <row r="462" spans="1:5" ht="13.2" x14ac:dyDescent="0.25">
      <c r="A462" s="33"/>
      <c r="E462" s="129"/>
    </row>
    <row r="463" spans="1:5" ht="13.2" x14ac:dyDescent="0.25">
      <c r="A463" s="33"/>
      <c r="E463" s="129"/>
    </row>
    <row r="464" spans="1:5" ht="13.2" x14ac:dyDescent="0.25">
      <c r="A464" s="33"/>
      <c r="E464" s="129"/>
    </row>
    <row r="465" spans="1:5" ht="13.2" x14ac:dyDescent="0.25">
      <c r="A465" s="33"/>
      <c r="E465" s="129"/>
    </row>
    <row r="466" spans="1:5" ht="13.2" x14ac:dyDescent="0.25">
      <c r="A466" s="33"/>
      <c r="E466" s="129"/>
    </row>
    <row r="467" spans="1:5" ht="13.2" x14ac:dyDescent="0.25">
      <c r="A467" s="33"/>
      <c r="E467" s="129"/>
    </row>
    <row r="468" spans="1:5" ht="13.2" x14ac:dyDescent="0.25">
      <c r="A468" s="33"/>
      <c r="E468" s="129"/>
    </row>
    <row r="469" spans="1:5" ht="13.2" x14ac:dyDescent="0.25">
      <c r="A469" s="33"/>
      <c r="E469" s="129"/>
    </row>
    <row r="470" spans="1:5" ht="13.2" x14ac:dyDescent="0.25">
      <c r="A470" s="33"/>
      <c r="E470" s="129"/>
    </row>
    <row r="471" spans="1:5" ht="13.2" x14ac:dyDescent="0.25">
      <c r="A471" s="33"/>
      <c r="E471" s="129"/>
    </row>
    <row r="472" spans="1:5" ht="13.2" x14ac:dyDescent="0.25">
      <c r="A472" s="33"/>
      <c r="E472" s="129"/>
    </row>
    <row r="473" spans="1:5" ht="13.2" x14ac:dyDescent="0.25">
      <c r="A473" s="33"/>
      <c r="E473" s="129"/>
    </row>
    <row r="474" spans="1:5" ht="13.2" x14ac:dyDescent="0.25">
      <c r="A474" s="33"/>
      <c r="E474" s="129"/>
    </row>
    <row r="475" spans="1:5" ht="13.2" x14ac:dyDescent="0.25">
      <c r="A475" s="33"/>
      <c r="E475" s="129"/>
    </row>
    <row r="476" spans="1:5" ht="13.2" x14ac:dyDescent="0.25">
      <c r="A476" s="33"/>
      <c r="E476" s="129"/>
    </row>
    <row r="477" spans="1:5" ht="13.2" x14ac:dyDescent="0.25">
      <c r="A477" s="33"/>
      <c r="E477" s="129"/>
    </row>
    <row r="478" spans="1:5" ht="13.2" x14ac:dyDescent="0.25">
      <c r="A478" s="33"/>
      <c r="E478" s="129"/>
    </row>
    <row r="479" spans="1:5" ht="13.2" x14ac:dyDescent="0.25">
      <c r="A479" s="33"/>
      <c r="E479" s="129"/>
    </row>
    <row r="480" spans="1:5" ht="13.2" x14ac:dyDescent="0.25">
      <c r="A480" s="33"/>
      <c r="E480" s="129"/>
    </row>
    <row r="481" spans="1:5" ht="13.2" x14ac:dyDescent="0.25">
      <c r="A481" s="33"/>
      <c r="E481" s="129"/>
    </row>
    <row r="482" spans="1:5" ht="13.2" x14ac:dyDescent="0.25">
      <c r="A482" s="33"/>
      <c r="E482" s="129"/>
    </row>
    <row r="483" spans="1:5" ht="13.2" x14ac:dyDescent="0.25">
      <c r="A483" s="33"/>
      <c r="E483" s="129"/>
    </row>
    <row r="484" spans="1:5" ht="13.2" x14ac:dyDescent="0.25">
      <c r="A484" s="33"/>
      <c r="E484" s="129"/>
    </row>
    <row r="485" spans="1:5" ht="13.2" x14ac:dyDescent="0.25">
      <c r="A485" s="33"/>
      <c r="E485" s="129"/>
    </row>
    <row r="486" spans="1:5" ht="13.2" x14ac:dyDescent="0.25">
      <c r="A486" s="33"/>
      <c r="E486" s="129"/>
    </row>
    <row r="487" spans="1:5" ht="13.2" x14ac:dyDescent="0.25">
      <c r="A487" s="33"/>
      <c r="E487" s="129"/>
    </row>
    <row r="488" spans="1:5" ht="13.2" x14ac:dyDescent="0.25">
      <c r="A488" s="33"/>
      <c r="E488" s="129"/>
    </row>
    <row r="489" spans="1:5" ht="13.2" x14ac:dyDescent="0.25">
      <c r="A489" s="33"/>
      <c r="E489" s="129"/>
    </row>
    <row r="490" spans="1:5" ht="13.2" x14ac:dyDescent="0.25">
      <c r="A490" s="33"/>
      <c r="E490" s="129"/>
    </row>
    <row r="491" spans="1:5" ht="13.2" x14ac:dyDescent="0.25">
      <c r="A491" s="33"/>
      <c r="E491" s="129"/>
    </row>
    <row r="492" spans="1:5" ht="13.2" x14ac:dyDescent="0.25">
      <c r="A492" s="33"/>
      <c r="E492" s="129"/>
    </row>
    <row r="493" spans="1:5" ht="13.2" x14ac:dyDescent="0.25">
      <c r="A493" s="33"/>
      <c r="E493" s="129"/>
    </row>
    <row r="494" spans="1:5" ht="13.2" x14ac:dyDescent="0.25">
      <c r="A494" s="33"/>
      <c r="E494" s="129"/>
    </row>
    <row r="495" spans="1:5" ht="13.2" x14ac:dyDescent="0.25">
      <c r="A495" s="33"/>
      <c r="E495" s="129"/>
    </row>
    <row r="496" spans="1:5" ht="13.2" x14ac:dyDescent="0.25">
      <c r="A496" s="33"/>
      <c r="E496" s="129"/>
    </row>
    <row r="497" spans="1:5" ht="13.2" x14ac:dyDescent="0.25">
      <c r="A497" s="33"/>
      <c r="E497" s="129"/>
    </row>
    <row r="498" spans="1:5" ht="13.2" x14ac:dyDescent="0.25">
      <c r="A498" s="33"/>
      <c r="E498" s="129"/>
    </row>
    <row r="499" spans="1:5" ht="13.2" x14ac:dyDescent="0.25">
      <c r="A499" s="33"/>
      <c r="E499" s="129"/>
    </row>
    <row r="500" spans="1:5" ht="13.2" x14ac:dyDescent="0.25">
      <c r="A500" s="33"/>
      <c r="E500" s="129"/>
    </row>
    <row r="501" spans="1:5" ht="13.2" x14ac:dyDescent="0.25">
      <c r="A501" s="33"/>
      <c r="E501" s="129"/>
    </row>
    <row r="502" spans="1:5" ht="13.2" x14ac:dyDescent="0.25">
      <c r="A502" s="33"/>
      <c r="E502" s="129"/>
    </row>
    <row r="503" spans="1:5" ht="13.2" x14ac:dyDescent="0.25">
      <c r="A503" s="33"/>
      <c r="E503" s="129"/>
    </row>
    <row r="504" spans="1:5" ht="13.2" x14ac:dyDescent="0.25">
      <c r="A504" s="33"/>
      <c r="E504" s="129"/>
    </row>
    <row r="505" spans="1:5" ht="13.2" x14ac:dyDescent="0.25">
      <c r="A505" s="33"/>
      <c r="E505" s="129"/>
    </row>
    <row r="506" spans="1:5" ht="13.2" x14ac:dyDescent="0.25">
      <c r="A506" s="33"/>
      <c r="E506" s="129"/>
    </row>
    <row r="507" spans="1:5" ht="13.2" x14ac:dyDescent="0.25">
      <c r="A507" s="33"/>
      <c r="E507" s="129"/>
    </row>
    <row r="508" spans="1:5" ht="13.2" x14ac:dyDescent="0.25">
      <c r="A508" s="33"/>
      <c r="E508" s="129"/>
    </row>
    <row r="509" spans="1:5" ht="13.2" x14ac:dyDescent="0.25">
      <c r="A509" s="33"/>
      <c r="E509" s="129"/>
    </row>
    <row r="510" spans="1:5" ht="13.2" x14ac:dyDescent="0.25">
      <c r="A510" s="33"/>
      <c r="E510" s="129"/>
    </row>
    <row r="511" spans="1:5" ht="13.2" x14ac:dyDescent="0.25">
      <c r="A511" s="33"/>
      <c r="E511" s="129"/>
    </row>
    <row r="512" spans="1:5" ht="13.2" x14ac:dyDescent="0.25">
      <c r="A512" s="33"/>
      <c r="E512" s="129"/>
    </row>
    <row r="513" spans="1:5" ht="13.2" x14ac:dyDescent="0.25">
      <c r="A513" s="33"/>
      <c r="E513" s="129"/>
    </row>
    <row r="514" spans="1:5" ht="13.2" x14ac:dyDescent="0.25">
      <c r="A514" s="33"/>
      <c r="E514" s="129"/>
    </row>
    <row r="515" spans="1:5" ht="13.2" x14ac:dyDescent="0.25">
      <c r="A515" s="33"/>
      <c r="E515" s="129"/>
    </row>
    <row r="516" spans="1:5" ht="13.2" x14ac:dyDescent="0.25">
      <c r="A516" s="33"/>
      <c r="E516" s="129"/>
    </row>
    <row r="517" spans="1:5" ht="13.2" x14ac:dyDescent="0.25">
      <c r="A517" s="33"/>
      <c r="E517" s="129"/>
    </row>
    <row r="518" spans="1:5" ht="13.2" x14ac:dyDescent="0.25">
      <c r="A518" s="33"/>
      <c r="E518" s="129"/>
    </row>
    <row r="519" spans="1:5" ht="13.2" x14ac:dyDescent="0.25">
      <c r="A519" s="33"/>
      <c r="E519" s="129"/>
    </row>
    <row r="520" spans="1:5" ht="13.2" x14ac:dyDescent="0.25">
      <c r="A520" s="33"/>
      <c r="E520" s="129"/>
    </row>
    <row r="521" spans="1:5" ht="13.2" x14ac:dyDescent="0.25">
      <c r="A521" s="33"/>
      <c r="E521" s="129"/>
    </row>
    <row r="522" spans="1:5" ht="13.2" x14ac:dyDescent="0.25">
      <c r="A522" s="33"/>
      <c r="E522" s="129"/>
    </row>
    <row r="523" spans="1:5" ht="13.2" x14ac:dyDescent="0.25">
      <c r="A523" s="33"/>
      <c r="E523" s="129"/>
    </row>
    <row r="524" spans="1:5" ht="13.2" x14ac:dyDescent="0.25">
      <c r="A524" s="33"/>
      <c r="E524" s="129"/>
    </row>
    <row r="525" spans="1:5" ht="13.2" x14ac:dyDescent="0.25">
      <c r="A525" s="33"/>
      <c r="E525" s="129"/>
    </row>
    <row r="526" spans="1:5" ht="13.2" x14ac:dyDescent="0.25">
      <c r="A526" s="33"/>
      <c r="E526" s="129"/>
    </row>
    <row r="527" spans="1:5" ht="13.2" x14ac:dyDescent="0.25">
      <c r="A527" s="33"/>
      <c r="E527" s="129"/>
    </row>
    <row r="528" spans="1:5" ht="13.2" x14ac:dyDescent="0.25">
      <c r="A528" s="33"/>
      <c r="E528" s="129"/>
    </row>
    <row r="529" spans="1:5" ht="13.2" x14ac:dyDescent="0.25">
      <c r="A529" s="33"/>
      <c r="E529" s="129"/>
    </row>
    <row r="530" spans="1:5" ht="13.2" x14ac:dyDescent="0.25">
      <c r="A530" s="33"/>
      <c r="E530" s="129"/>
    </row>
    <row r="531" spans="1:5" ht="13.2" x14ac:dyDescent="0.25">
      <c r="A531" s="33"/>
      <c r="E531" s="129"/>
    </row>
    <row r="532" spans="1:5" ht="13.2" x14ac:dyDescent="0.25">
      <c r="A532" s="33"/>
      <c r="E532" s="129"/>
    </row>
    <row r="533" spans="1:5" ht="13.2" x14ac:dyDescent="0.25">
      <c r="A533" s="33"/>
      <c r="E533" s="129"/>
    </row>
    <row r="534" spans="1:5" ht="13.2" x14ac:dyDescent="0.25">
      <c r="A534" s="33"/>
      <c r="E534" s="129"/>
    </row>
    <row r="535" spans="1:5" ht="13.2" x14ac:dyDescent="0.25">
      <c r="A535" s="33"/>
      <c r="E535" s="129"/>
    </row>
    <row r="536" spans="1:5" ht="13.2" x14ac:dyDescent="0.25">
      <c r="A536" s="33"/>
      <c r="E536" s="129"/>
    </row>
    <row r="537" spans="1:5" ht="13.2" x14ac:dyDescent="0.25">
      <c r="A537" s="33"/>
      <c r="E537" s="129"/>
    </row>
    <row r="538" spans="1:5" ht="13.2" x14ac:dyDescent="0.25">
      <c r="A538" s="33"/>
      <c r="E538" s="129"/>
    </row>
    <row r="539" spans="1:5" ht="13.2" x14ac:dyDescent="0.25">
      <c r="A539" s="33"/>
      <c r="E539" s="129"/>
    </row>
    <row r="540" spans="1:5" ht="13.2" x14ac:dyDescent="0.25">
      <c r="A540" s="33"/>
      <c r="E540" s="129"/>
    </row>
    <row r="541" spans="1:5" ht="13.2" x14ac:dyDescent="0.25">
      <c r="A541" s="33"/>
      <c r="E541" s="129"/>
    </row>
    <row r="542" spans="1:5" ht="13.2" x14ac:dyDescent="0.25">
      <c r="A542" s="33"/>
      <c r="E542" s="129"/>
    </row>
    <row r="543" spans="1:5" ht="13.2" x14ac:dyDescent="0.25">
      <c r="A543" s="33"/>
      <c r="E543" s="129"/>
    </row>
    <row r="544" spans="1:5" ht="13.2" x14ac:dyDescent="0.25">
      <c r="A544" s="33"/>
      <c r="E544" s="129"/>
    </row>
    <row r="545" spans="1:5" ht="13.2" x14ac:dyDescent="0.25">
      <c r="A545" s="33"/>
      <c r="E545" s="129"/>
    </row>
    <row r="546" spans="1:5" ht="13.2" x14ac:dyDescent="0.25">
      <c r="A546" s="33"/>
      <c r="E546" s="129"/>
    </row>
    <row r="547" spans="1:5" ht="13.2" x14ac:dyDescent="0.25">
      <c r="A547" s="33"/>
      <c r="E547" s="129"/>
    </row>
    <row r="548" spans="1:5" ht="13.2" x14ac:dyDescent="0.25">
      <c r="A548" s="33"/>
      <c r="E548" s="129"/>
    </row>
    <row r="549" spans="1:5" ht="13.2" x14ac:dyDescent="0.25">
      <c r="A549" s="33"/>
      <c r="E549" s="129"/>
    </row>
    <row r="550" spans="1:5" ht="13.2" x14ac:dyDescent="0.25">
      <c r="A550" s="33"/>
      <c r="E550" s="129"/>
    </row>
    <row r="551" spans="1:5" ht="13.2" x14ac:dyDescent="0.25">
      <c r="A551" s="33"/>
      <c r="E551" s="129"/>
    </row>
    <row r="552" spans="1:5" ht="13.2" x14ac:dyDescent="0.25">
      <c r="A552" s="33"/>
      <c r="E552" s="129"/>
    </row>
    <row r="553" spans="1:5" ht="13.2" x14ac:dyDescent="0.25">
      <c r="A553" s="33"/>
      <c r="E553" s="129"/>
    </row>
    <row r="554" spans="1:5" ht="13.2" x14ac:dyDescent="0.25">
      <c r="A554" s="33"/>
      <c r="E554" s="129"/>
    </row>
    <row r="555" spans="1:5" ht="13.2" x14ac:dyDescent="0.25">
      <c r="A555" s="33"/>
      <c r="E555" s="129"/>
    </row>
    <row r="556" spans="1:5" ht="13.2" x14ac:dyDescent="0.25">
      <c r="A556" s="33"/>
      <c r="E556" s="129"/>
    </row>
    <row r="557" spans="1:5" ht="13.2" x14ac:dyDescent="0.25">
      <c r="A557" s="33"/>
      <c r="E557" s="129"/>
    </row>
    <row r="558" spans="1:5" ht="13.2" x14ac:dyDescent="0.25">
      <c r="A558" s="33"/>
      <c r="E558" s="129"/>
    </row>
    <row r="559" spans="1:5" ht="13.2" x14ac:dyDescent="0.25">
      <c r="A559" s="33"/>
      <c r="E559" s="129"/>
    </row>
    <row r="560" spans="1:5" ht="13.2" x14ac:dyDescent="0.25">
      <c r="A560" s="33"/>
      <c r="E560" s="129"/>
    </row>
    <row r="561" spans="1:5" ht="13.2" x14ac:dyDescent="0.25">
      <c r="A561" s="33"/>
      <c r="E561" s="129"/>
    </row>
    <row r="562" spans="1:5" ht="13.2" x14ac:dyDescent="0.25">
      <c r="A562" s="33"/>
      <c r="E562" s="129"/>
    </row>
    <row r="563" spans="1:5" ht="13.2" x14ac:dyDescent="0.25">
      <c r="A563" s="33"/>
      <c r="E563" s="129"/>
    </row>
    <row r="564" spans="1:5" ht="13.2" x14ac:dyDescent="0.25">
      <c r="A564" s="33"/>
      <c r="E564" s="129"/>
    </row>
    <row r="565" spans="1:5" ht="13.2" x14ac:dyDescent="0.25">
      <c r="A565" s="33"/>
      <c r="E565" s="129"/>
    </row>
    <row r="566" spans="1:5" ht="13.2" x14ac:dyDescent="0.25">
      <c r="A566" s="33"/>
      <c r="E566" s="129"/>
    </row>
    <row r="567" spans="1:5" ht="13.2" x14ac:dyDescent="0.25">
      <c r="A567" s="33"/>
      <c r="E567" s="129"/>
    </row>
    <row r="568" spans="1:5" ht="13.2" x14ac:dyDescent="0.25">
      <c r="A568" s="33"/>
      <c r="E568" s="129"/>
    </row>
    <row r="569" spans="1:5" ht="13.2" x14ac:dyDescent="0.25">
      <c r="A569" s="33"/>
      <c r="E569" s="129"/>
    </row>
    <row r="570" spans="1:5" ht="13.2" x14ac:dyDescent="0.25">
      <c r="A570" s="33"/>
      <c r="E570" s="129"/>
    </row>
    <row r="571" spans="1:5" ht="13.2" x14ac:dyDescent="0.25">
      <c r="A571" s="33"/>
      <c r="E571" s="129"/>
    </row>
    <row r="572" spans="1:5" ht="13.2" x14ac:dyDescent="0.25">
      <c r="A572" s="33"/>
      <c r="E572" s="129"/>
    </row>
    <row r="573" spans="1:5" ht="13.2" x14ac:dyDescent="0.25">
      <c r="A573" s="33"/>
      <c r="E573" s="129"/>
    </row>
    <row r="574" spans="1:5" ht="13.2" x14ac:dyDescent="0.25">
      <c r="A574" s="33"/>
      <c r="E574" s="129"/>
    </row>
    <row r="575" spans="1:5" ht="13.2" x14ac:dyDescent="0.25">
      <c r="A575" s="33"/>
      <c r="E575" s="129"/>
    </row>
    <row r="576" spans="1:5" ht="13.2" x14ac:dyDescent="0.25">
      <c r="A576" s="33"/>
      <c r="E576" s="129"/>
    </row>
    <row r="577" spans="1:5" ht="13.2" x14ac:dyDescent="0.25">
      <c r="A577" s="33"/>
      <c r="E577" s="129"/>
    </row>
    <row r="578" spans="1:5" ht="13.2" x14ac:dyDescent="0.25">
      <c r="A578" s="33"/>
      <c r="E578" s="129"/>
    </row>
    <row r="579" spans="1:5" ht="13.2" x14ac:dyDescent="0.25">
      <c r="A579" s="33"/>
      <c r="E579" s="129"/>
    </row>
    <row r="580" spans="1:5" ht="13.2" x14ac:dyDescent="0.25">
      <c r="A580" s="33"/>
      <c r="E580" s="129"/>
    </row>
    <row r="581" spans="1:5" ht="13.2" x14ac:dyDescent="0.25">
      <c r="A581" s="33"/>
      <c r="E581" s="129"/>
    </row>
    <row r="582" spans="1:5" ht="13.2" x14ac:dyDescent="0.25">
      <c r="A582" s="33"/>
      <c r="E582" s="129"/>
    </row>
    <row r="583" spans="1:5" ht="13.2" x14ac:dyDescent="0.25">
      <c r="A583" s="33"/>
      <c r="E583" s="129"/>
    </row>
    <row r="584" spans="1:5" ht="13.2" x14ac:dyDescent="0.25">
      <c r="A584" s="33"/>
      <c r="E584" s="129"/>
    </row>
    <row r="585" spans="1:5" ht="13.2" x14ac:dyDescent="0.25">
      <c r="A585" s="33"/>
      <c r="E585" s="129"/>
    </row>
    <row r="586" spans="1:5" ht="13.2" x14ac:dyDescent="0.25">
      <c r="A586" s="33"/>
      <c r="E586" s="129"/>
    </row>
    <row r="587" spans="1:5" ht="13.2" x14ac:dyDescent="0.25">
      <c r="A587" s="33"/>
      <c r="E587" s="129"/>
    </row>
    <row r="588" spans="1:5" ht="13.2" x14ac:dyDescent="0.25">
      <c r="A588" s="33"/>
      <c r="E588" s="129"/>
    </row>
    <row r="589" spans="1:5" ht="13.2" x14ac:dyDescent="0.25">
      <c r="A589" s="33"/>
      <c r="E589" s="129"/>
    </row>
    <row r="590" spans="1:5" ht="13.2" x14ac:dyDescent="0.25">
      <c r="A590" s="33"/>
      <c r="E590" s="129"/>
    </row>
    <row r="591" spans="1:5" ht="13.2" x14ac:dyDescent="0.25">
      <c r="A591" s="33"/>
      <c r="E591" s="129"/>
    </row>
    <row r="592" spans="1:5" ht="13.2" x14ac:dyDescent="0.25">
      <c r="A592" s="33"/>
      <c r="E592" s="129"/>
    </row>
    <row r="593" spans="1:5" ht="13.2" x14ac:dyDescent="0.25">
      <c r="A593" s="33"/>
      <c r="E593" s="129"/>
    </row>
    <row r="594" spans="1:5" ht="13.2" x14ac:dyDescent="0.25">
      <c r="A594" s="33"/>
      <c r="E594" s="129"/>
    </row>
    <row r="595" spans="1:5" ht="13.2" x14ac:dyDescent="0.25">
      <c r="A595" s="33"/>
      <c r="E595" s="129"/>
    </row>
    <row r="596" spans="1:5" ht="13.2" x14ac:dyDescent="0.25">
      <c r="A596" s="33"/>
      <c r="E596" s="129"/>
    </row>
    <row r="597" spans="1:5" ht="13.2" x14ac:dyDescent="0.25">
      <c r="A597" s="33"/>
      <c r="E597" s="129"/>
    </row>
    <row r="598" spans="1:5" ht="13.2" x14ac:dyDescent="0.25">
      <c r="A598" s="33"/>
      <c r="E598" s="129"/>
    </row>
    <row r="599" spans="1:5" ht="13.2" x14ac:dyDescent="0.25">
      <c r="A599" s="33"/>
      <c r="E599" s="129"/>
    </row>
    <row r="600" spans="1:5" ht="13.2" x14ac:dyDescent="0.25">
      <c r="A600" s="33"/>
      <c r="E600" s="129"/>
    </row>
    <row r="601" spans="1:5" ht="13.2" x14ac:dyDescent="0.25">
      <c r="A601" s="33"/>
      <c r="E601" s="129"/>
    </row>
    <row r="602" spans="1:5" ht="13.2" x14ac:dyDescent="0.25">
      <c r="A602" s="33"/>
      <c r="E602" s="129"/>
    </row>
    <row r="603" spans="1:5" ht="13.2" x14ac:dyDescent="0.25">
      <c r="A603" s="33"/>
      <c r="E603" s="129"/>
    </row>
    <row r="604" spans="1:5" ht="13.2" x14ac:dyDescent="0.25">
      <c r="A604" s="33"/>
      <c r="E604" s="129"/>
    </row>
    <row r="605" spans="1:5" ht="13.2" x14ac:dyDescent="0.25">
      <c r="A605" s="33"/>
      <c r="E605" s="129"/>
    </row>
    <row r="606" spans="1:5" ht="13.2" x14ac:dyDescent="0.25">
      <c r="A606" s="33"/>
      <c r="E606" s="129"/>
    </row>
    <row r="607" spans="1:5" ht="13.2" x14ac:dyDescent="0.25">
      <c r="A607" s="33"/>
      <c r="E607" s="129"/>
    </row>
    <row r="608" spans="1:5" ht="13.2" x14ac:dyDescent="0.25">
      <c r="A608" s="33"/>
      <c r="E608" s="129"/>
    </row>
    <row r="609" spans="1:5" ht="13.2" x14ac:dyDescent="0.25">
      <c r="A609" s="33"/>
      <c r="E609" s="129"/>
    </row>
    <row r="610" spans="1:5" ht="13.2" x14ac:dyDescent="0.25">
      <c r="A610" s="33"/>
      <c r="E610" s="129"/>
    </row>
    <row r="611" spans="1:5" ht="13.2" x14ac:dyDescent="0.25">
      <c r="A611" s="33"/>
      <c r="E611" s="129"/>
    </row>
    <row r="612" spans="1:5" ht="13.2" x14ac:dyDescent="0.25">
      <c r="A612" s="33"/>
      <c r="E612" s="129"/>
    </row>
    <row r="613" spans="1:5" ht="13.2" x14ac:dyDescent="0.25">
      <c r="A613" s="33"/>
      <c r="E613" s="129"/>
    </row>
    <row r="614" spans="1:5" ht="13.2" x14ac:dyDescent="0.25">
      <c r="A614" s="33"/>
      <c r="E614" s="129"/>
    </row>
    <row r="615" spans="1:5" ht="13.2" x14ac:dyDescent="0.25">
      <c r="A615" s="33"/>
      <c r="E615" s="129"/>
    </row>
    <row r="616" spans="1:5" ht="13.2" x14ac:dyDescent="0.25">
      <c r="A616" s="33"/>
      <c r="E616" s="129"/>
    </row>
    <row r="617" spans="1:5" ht="13.2" x14ac:dyDescent="0.25">
      <c r="A617" s="33"/>
      <c r="E617" s="129"/>
    </row>
    <row r="618" spans="1:5" ht="13.2" x14ac:dyDescent="0.25">
      <c r="A618" s="33"/>
      <c r="E618" s="129"/>
    </row>
    <row r="619" spans="1:5" ht="13.2" x14ac:dyDescent="0.25">
      <c r="A619" s="33"/>
      <c r="E619" s="129"/>
    </row>
    <row r="620" spans="1:5" ht="13.2" x14ac:dyDescent="0.25">
      <c r="A620" s="33"/>
      <c r="E620" s="129"/>
    </row>
    <row r="621" spans="1:5" ht="13.2" x14ac:dyDescent="0.25">
      <c r="A621" s="33"/>
      <c r="E621" s="129"/>
    </row>
    <row r="622" spans="1:5" ht="13.2" x14ac:dyDescent="0.25">
      <c r="A622" s="33"/>
      <c r="E622" s="129"/>
    </row>
    <row r="623" spans="1:5" ht="13.2" x14ac:dyDescent="0.25">
      <c r="A623" s="33"/>
      <c r="E623" s="129"/>
    </row>
    <row r="624" spans="1:5" ht="13.2" x14ac:dyDescent="0.25">
      <c r="A624" s="33"/>
      <c r="E624" s="129"/>
    </row>
    <row r="625" spans="1:5" ht="13.2" x14ac:dyDescent="0.25">
      <c r="A625" s="33"/>
      <c r="E625" s="129"/>
    </row>
    <row r="626" spans="1:5" ht="13.2" x14ac:dyDescent="0.25">
      <c r="A626" s="33"/>
      <c r="E626" s="129"/>
    </row>
    <row r="627" spans="1:5" ht="13.2" x14ac:dyDescent="0.25">
      <c r="A627" s="33"/>
      <c r="E627" s="129"/>
    </row>
    <row r="628" spans="1:5" ht="13.2" x14ac:dyDescent="0.25">
      <c r="A628" s="33"/>
      <c r="E628" s="129"/>
    </row>
    <row r="629" spans="1:5" ht="13.2" x14ac:dyDescent="0.25">
      <c r="A629" s="33"/>
      <c r="E629" s="129"/>
    </row>
    <row r="630" spans="1:5" ht="13.2" x14ac:dyDescent="0.25">
      <c r="A630" s="33"/>
      <c r="E630" s="129"/>
    </row>
    <row r="631" spans="1:5" ht="13.2" x14ac:dyDescent="0.25">
      <c r="A631" s="33"/>
      <c r="E631" s="129"/>
    </row>
    <row r="632" spans="1:5" ht="13.2" x14ac:dyDescent="0.25">
      <c r="A632" s="33"/>
      <c r="E632" s="129"/>
    </row>
    <row r="633" spans="1:5" ht="13.2" x14ac:dyDescent="0.25">
      <c r="A633" s="33"/>
      <c r="E633" s="129"/>
    </row>
    <row r="634" spans="1:5" ht="13.2" x14ac:dyDescent="0.25">
      <c r="A634" s="33"/>
      <c r="E634" s="129"/>
    </row>
    <row r="635" spans="1:5" ht="13.2" x14ac:dyDescent="0.25">
      <c r="A635" s="33"/>
      <c r="E635" s="129"/>
    </row>
    <row r="636" spans="1:5" ht="13.2" x14ac:dyDescent="0.25">
      <c r="A636" s="33"/>
      <c r="E636" s="129"/>
    </row>
    <row r="637" spans="1:5" ht="13.2" x14ac:dyDescent="0.25">
      <c r="A637" s="33"/>
      <c r="E637" s="129"/>
    </row>
    <row r="638" spans="1:5" ht="13.2" x14ac:dyDescent="0.25">
      <c r="A638" s="33"/>
      <c r="E638" s="129"/>
    </row>
    <row r="639" spans="1:5" ht="13.2" x14ac:dyDescent="0.25">
      <c r="A639" s="33"/>
      <c r="E639" s="129"/>
    </row>
    <row r="640" spans="1:5" ht="13.2" x14ac:dyDescent="0.25">
      <c r="A640" s="33"/>
      <c r="E640" s="129"/>
    </row>
    <row r="641" spans="1:5" ht="13.2" x14ac:dyDescent="0.25">
      <c r="A641" s="33"/>
      <c r="E641" s="129"/>
    </row>
    <row r="642" spans="1:5" ht="13.2" x14ac:dyDescent="0.25">
      <c r="A642" s="33"/>
      <c r="E642" s="129"/>
    </row>
    <row r="643" spans="1:5" ht="13.2" x14ac:dyDescent="0.25">
      <c r="A643" s="33"/>
      <c r="E643" s="129"/>
    </row>
    <row r="644" spans="1:5" ht="13.2" x14ac:dyDescent="0.25">
      <c r="A644" s="33"/>
      <c r="E644" s="129"/>
    </row>
    <row r="645" spans="1:5" ht="13.2" x14ac:dyDescent="0.25">
      <c r="A645" s="33"/>
      <c r="E645" s="129"/>
    </row>
    <row r="646" spans="1:5" ht="13.2" x14ac:dyDescent="0.25">
      <c r="A646" s="33"/>
      <c r="E646" s="129"/>
    </row>
    <row r="647" spans="1:5" ht="13.2" x14ac:dyDescent="0.25">
      <c r="A647" s="33"/>
      <c r="E647" s="129"/>
    </row>
    <row r="648" spans="1:5" ht="13.2" x14ac:dyDescent="0.25">
      <c r="A648" s="33"/>
      <c r="E648" s="129"/>
    </row>
    <row r="649" spans="1:5" ht="13.2" x14ac:dyDescent="0.25">
      <c r="A649" s="33"/>
      <c r="E649" s="129"/>
    </row>
    <row r="650" spans="1:5" ht="13.2" x14ac:dyDescent="0.25">
      <c r="A650" s="33"/>
      <c r="E650" s="129"/>
    </row>
    <row r="651" spans="1:5" ht="13.2" x14ac:dyDescent="0.25">
      <c r="A651" s="33"/>
      <c r="E651" s="129"/>
    </row>
    <row r="652" spans="1:5" ht="13.2" x14ac:dyDescent="0.25">
      <c r="A652" s="33"/>
      <c r="E652" s="129"/>
    </row>
    <row r="653" spans="1:5" ht="13.2" x14ac:dyDescent="0.25">
      <c r="A653" s="33"/>
      <c r="E653" s="129"/>
    </row>
    <row r="654" spans="1:5" ht="13.2" x14ac:dyDescent="0.25">
      <c r="A654" s="33"/>
      <c r="E654" s="129"/>
    </row>
    <row r="655" spans="1:5" ht="13.2" x14ac:dyDescent="0.25">
      <c r="A655" s="33"/>
      <c r="E655" s="129"/>
    </row>
    <row r="656" spans="1:5" ht="13.2" x14ac:dyDescent="0.25">
      <c r="A656" s="33"/>
      <c r="E656" s="129"/>
    </row>
    <row r="657" spans="1:5" ht="13.2" x14ac:dyDescent="0.25">
      <c r="A657" s="33"/>
      <c r="E657" s="129"/>
    </row>
    <row r="658" spans="1:5" ht="13.2" x14ac:dyDescent="0.25">
      <c r="A658" s="33"/>
      <c r="E658" s="129"/>
    </row>
    <row r="659" spans="1:5" ht="13.2" x14ac:dyDescent="0.25">
      <c r="A659" s="33"/>
      <c r="E659" s="129"/>
    </row>
    <row r="660" spans="1:5" ht="13.2" x14ac:dyDescent="0.25">
      <c r="A660" s="33"/>
      <c r="E660" s="129"/>
    </row>
    <row r="661" spans="1:5" ht="13.2" x14ac:dyDescent="0.25">
      <c r="A661" s="33"/>
      <c r="E661" s="129"/>
    </row>
    <row r="662" spans="1:5" ht="13.2" x14ac:dyDescent="0.25">
      <c r="A662" s="33"/>
      <c r="E662" s="129"/>
    </row>
    <row r="663" spans="1:5" ht="13.2" x14ac:dyDescent="0.25">
      <c r="A663" s="33"/>
      <c r="E663" s="129"/>
    </row>
    <row r="664" spans="1:5" ht="13.2" x14ac:dyDescent="0.25">
      <c r="A664" s="33"/>
      <c r="E664" s="129"/>
    </row>
    <row r="665" spans="1:5" ht="13.2" x14ac:dyDescent="0.25">
      <c r="A665" s="33"/>
      <c r="E665" s="129"/>
    </row>
    <row r="666" spans="1:5" ht="13.2" x14ac:dyDescent="0.25">
      <c r="A666" s="33"/>
      <c r="E666" s="129"/>
    </row>
    <row r="667" spans="1:5" ht="13.2" x14ac:dyDescent="0.25">
      <c r="A667" s="33"/>
      <c r="E667" s="129"/>
    </row>
    <row r="668" spans="1:5" ht="13.2" x14ac:dyDescent="0.25">
      <c r="A668" s="33"/>
      <c r="E668" s="129"/>
    </row>
    <row r="669" spans="1:5" ht="13.2" x14ac:dyDescent="0.25">
      <c r="A669" s="33"/>
      <c r="E669" s="129"/>
    </row>
    <row r="670" spans="1:5" ht="13.2" x14ac:dyDescent="0.25">
      <c r="A670" s="33"/>
      <c r="E670" s="129"/>
    </row>
    <row r="671" spans="1:5" ht="13.2" x14ac:dyDescent="0.25">
      <c r="A671" s="33"/>
      <c r="E671" s="129"/>
    </row>
    <row r="672" spans="1:5" ht="13.2" x14ac:dyDescent="0.25">
      <c r="A672" s="33"/>
      <c r="E672" s="129"/>
    </row>
    <row r="673" spans="1:5" ht="13.2" x14ac:dyDescent="0.25">
      <c r="A673" s="33"/>
      <c r="E673" s="129"/>
    </row>
    <row r="674" spans="1:5" ht="13.2" x14ac:dyDescent="0.25">
      <c r="A674" s="33"/>
      <c r="E674" s="129"/>
    </row>
    <row r="675" spans="1:5" ht="13.2" x14ac:dyDescent="0.25">
      <c r="A675" s="33"/>
      <c r="E675" s="129"/>
    </row>
    <row r="676" spans="1:5" ht="13.2" x14ac:dyDescent="0.25">
      <c r="A676" s="33"/>
      <c r="E676" s="129"/>
    </row>
    <row r="677" spans="1:5" ht="13.2" x14ac:dyDescent="0.25">
      <c r="A677" s="33"/>
      <c r="E677" s="129"/>
    </row>
    <row r="678" spans="1:5" ht="13.2" x14ac:dyDescent="0.25">
      <c r="A678" s="33"/>
      <c r="E678" s="129"/>
    </row>
    <row r="679" spans="1:5" ht="13.2" x14ac:dyDescent="0.25">
      <c r="A679" s="33"/>
      <c r="E679" s="129"/>
    </row>
    <row r="680" spans="1:5" ht="13.2" x14ac:dyDescent="0.25">
      <c r="A680" s="33"/>
      <c r="E680" s="129"/>
    </row>
    <row r="681" spans="1:5" ht="13.2" x14ac:dyDescent="0.25">
      <c r="A681" s="33"/>
      <c r="E681" s="129"/>
    </row>
    <row r="682" spans="1:5" ht="13.2" x14ac:dyDescent="0.25">
      <c r="A682" s="33"/>
      <c r="E682" s="129"/>
    </row>
    <row r="683" spans="1:5" ht="13.2" x14ac:dyDescent="0.25">
      <c r="A683" s="33"/>
      <c r="E683" s="129"/>
    </row>
    <row r="684" spans="1:5" ht="13.2" x14ac:dyDescent="0.25">
      <c r="A684" s="33"/>
      <c r="E684" s="129"/>
    </row>
    <row r="685" spans="1:5" ht="13.2" x14ac:dyDescent="0.25">
      <c r="A685" s="33"/>
      <c r="E685" s="129"/>
    </row>
    <row r="686" spans="1:5" ht="13.2" x14ac:dyDescent="0.25">
      <c r="A686" s="33"/>
      <c r="E686" s="129"/>
    </row>
    <row r="687" spans="1:5" ht="13.2" x14ac:dyDescent="0.25">
      <c r="A687" s="33"/>
      <c r="E687" s="129"/>
    </row>
    <row r="688" spans="1:5" ht="13.2" x14ac:dyDescent="0.25">
      <c r="A688" s="33"/>
      <c r="E688" s="129"/>
    </row>
    <row r="689" spans="1:5" ht="13.2" x14ac:dyDescent="0.25">
      <c r="A689" s="33"/>
      <c r="E689" s="129"/>
    </row>
    <row r="690" spans="1:5" ht="13.2" x14ac:dyDescent="0.25">
      <c r="A690" s="33"/>
      <c r="E690" s="129"/>
    </row>
    <row r="691" spans="1:5" ht="13.2" x14ac:dyDescent="0.25">
      <c r="A691" s="33"/>
      <c r="E691" s="129"/>
    </row>
    <row r="692" spans="1:5" ht="13.2" x14ac:dyDescent="0.25">
      <c r="A692" s="33"/>
      <c r="E692" s="129"/>
    </row>
    <row r="693" spans="1:5" ht="13.2" x14ac:dyDescent="0.25">
      <c r="A693" s="33"/>
      <c r="E693" s="129"/>
    </row>
    <row r="694" spans="1:5" ht="13.2" x14ac:dyDescent="0.25">
      <c r="A694" s="33"/>
      <c r="E694" s="129"/>
    </row>
    <row r="695" spans="1:5" ht="13.2" x14ac:dyDescent="0.25">
      <c r="A695" s="33"/>
      <c r="E695" s="129"/>
    </row>
    <row r="696" spans="1:5" ht="13.2" x14ac:dyDescent="0.25">
      <c r="A696" s="33"/>
      <c r="E696" s="129"/>
    </row>
    <row r="697" spans="1:5" ht="13.2" x14ac:dyDescent="0.25">
      <c r="A697" s="33"/>
      <c r="E697" s="129"/>
    </row>
    <row r="698" spans="1:5" ht="13.2" x14ac:dyDescent="0.25">
      <c r="A698" s="33"/>
      <c r="E698" s="129"/>
    </row>
    <row r="699" spans="1:5" ht="13.2" x14ac:dyDescent="0.25">
      <c r="A699" s="33"/>
      <c r="E699" s="129"/>
    </row>
    <row r="700" spans="1:5" ht="13.2" x14ac:dyDescent="0.25">
      <c r="A700" s="33"/>
      <c r="E700" s="129"/>
    </row>
    <row r="701" spans="1:5" ht="13.2" x14ac:dyDescent="0.25">
      <c r="A701" s="33"/>
      <c r="E701" s="129"/>
    </row>
    <row r="702" spans="1:5" ht="13.2" x14ac:dyDescent="0.25">
      <c r="A702" s="33"/>
      <c r="E702" s="129"/>
    </row>
    <row r="703" spans="1:5" ht="13.2" x14ac:dyDescent="0.25">
      <c r="A703" s="33"/>
      <c r="E703" s="129"/>
    </row>
    <row r="704" spans="1:5" ht="13.2" x14ac:dyDescent="0.25">
      <c r="A704" s="33"/>
      <c r="E704" s="129"/>
    </row>
    <row r="705" spans="1:5" ht="13.2" x14ac:dyDescent="0.25">
      <c r="A705" s="33"/>
      <c r="E705" s="129"/>
    </row>
    <row r="706" spans="1:5" ht="13.2" x14ac:dyDescent="0.25">
      <c r="A706" s="33"/>
      <c r="E706" s="129"/>
    </row>
    <row r="707" spans="1:5" ht="13.2" x14ac:dyDescent="0.25">
      <c r="A707" s="33"/>
      <c r="E707" s="129"/>
    </row>
    <row r="708" spans="1:5" ht="13.2" x14ac:dyDescent="0.25">
      <c r="A708" s="33"/>
      <c r="E708" s="129"/>
    </row>
    <row r="709" spans="1:5" ht="13.2" x14ac:dyDescent="0.25">
      <c r="A709" s="33"/>
      <c r="E709" s="129"/>
    </row>
    <row r="710" spans="1:5" ht="13.2" x14ac:dyDescent="0.25">
      <c r="A710" s="33"/>
      <c r="E710" s="129"/>
    </row>
    <row r="711" spans="1:5" ht="13.2" x14ac:dyDescent="0.25">
      <c r="A711" s="33"/>
      <c r="E711" s="129"/>
    </row>
    <row r="712" spans="1:5" ht="13.2" x14ac:dyDescent="0.25">
      <c r="A712" s="33"/>
      <c r="E712" s="129"/>
    </row>
    <row r="713" spans="1:5" ht="13.2" x14ac:dyDescent="0.25">
      <c r="A713" s="33"/>
      <c r="E713" s="129"/>
    </row>
    <row r="714" spans="1:5" ht="13.2" x14ac:dyDescent="0.25">
      <c r="A714" s="33"/>
      <c r="E714" s="129"/>
    </row>
    <row r="715" spans="1:5" ht="13.2" x14ac:dyDescent="0.25">
      <c r="A715" s="33"/>
      <c r="E715" s="129"/>
    </row>
    <row r="716" spans="1:5" ht="13.2" x14ac:dyDescent="0.25">
      <c r="A716" s="33"/>
      <c r="E716" s="129"/>
    </row>
    <row r="717" spans="1:5" ht="13.2" x14ac:dyDescent="0.25">
      <c r="A717" s="33"/>
      <c r="E717" s="129"/>
    </row>
    <row r="718" spans="1:5" ht="13.2" x14ac:dyDescent="0.25">
      <c r="A718" s="33"/>
      <c r="E718" s="129"/>
    </row>
    <row r="719" spans="1:5" ht="13.2" x14ac:dyDescent="0.25">
      <c r="A719" s="33"/>
      <c r="E719" s="129"/>
    </row>
    <row r="720" spans="1:5" ht="13.2" x14ac:dyDescent="0.25">
      <c r="A720" s="33"/>
      <c r="E720" s="129"/>
    </row>
    <row r="721" spans="1:5" ht="13.2" x14ac:dyDescent="0.25">
      <c r="A721" s="33"/>
      <c r="E721" s="129"/>
    </row>
    <row r="722" spans="1:5" ht="13.2" x14ac:dyDescent="0.25">
      <c r="A722" s="33"/>
      <c r="E722" s="129"/>
    </row>
    <row r="723" spans="1:5" ht="13.2" x14ac:dyDescent="0.25">
      <c r="A723" s="33"/>
      <c r="E723" s="129"/>
    </row>
    <row r="724" spans="1:5" ht="13.2" x14ac:dyDescent="0.25">
      <c r="A724" s="33"/>
      <c r="E724" s="129"/>
    </row>
    <row r="725" spans="1:5" ht="13.2" x14ac:dyDescent="0.25">
      <c r="A725" s="33"/>
      <c r="E725" s="129"/>
    </row>
    <row r="726" spans="1:5" ht="13.2" x14ac:dyDescent="0.25">
      <c r="A726" s="33"/>
      <c r="E726" s="129"/>
    </row>
    <row r="727" spans="1:5" ht="13.2" x14ac:dyDescent="0.25">
      <c r="A727" s="33"/>
      <c r="E727" s="129"/>
    </row>
    <row r="728" spans="1:5" ht="13.2" x14ac:dyDescent="0.25">
      <c r="A728" s="33"/>
      <c r="E728" s="129"/>
    </row>
    <row r="729" spans="1:5" ht="13.2" x14ac:dyDescent="0.25">
      <c r="A729" s="33"/>
      <c r="E729" s="129"/>
    </row>
    <row r="730" spans="1:5" ht="13.2" x14ac:dyDescent="0.25">
      <c r="A730" s="33"/>
      <c r="E730" s="129"/>
    </row>
    <row r="731" spans="1:5" ht="13.2" x14ac:dyDescent="0.25">
      <c r="A731" s="33"/>
      <c r="E731" s="129"/>
    </row>
    <row r="732" spans="1:5" ht="13.2" x14ac:dyDescent="0.25">
      <c r="A732" s="33"/>
      <c r="E732" s="129"/>
    </row>
    <row r="733" spans="1:5" ht="13.2" x14ac:dyDescent="0.25">
      <c r="A733" s="33"/>
      <c r="E733" s="129"/>
    </row>
    <row r="734" spans="1:5" ht="13.2" x14ac:dyDescent="0.25">
      <c r="A734" s="33"/>
      <c r="E734" s="129"/>
    </row>
    <row r="735" spans="1:5" ht="13.2" x14ac:dyDescent="0.25">
      <c r="A735" s="33"/>
      <c r="E735" s="129"/>
    </row>
    <row r="736" spans="1:5" ht="13.2" x14ac:dyDescent="0.25">
      <c r="A736" s="33"/>
      <c r="E736" s="129"/>
    </row>
    <row r="737" spans="1:5" ht="13.2" x14ac:dyDescent="0.25">
      <c r="A737" s="33"/>
      <c r="E737" s="129"/>
    </row>
    <row r="738" spans="1:5" ht="13.2" x14ac:dyDescent="0.25">
      <c r="A738" s="33"/>
      <c r="E738" s="129"/>
    </row>
    <row r="739" spans="1:5" ht="13.2" x14ac:dyDescent="0.25">
      <c r="A739" s="33"/>
      <c r="E739" s="129"/>
    </row>
    <row r="740" spans="1:5" ht="13.2" x14ac:dyDescent="0.25">
      <c r="A740" s="33"/>
      <c r="E740" s="129"/>
    </row>
    <row r="741" spans="1:5" ht="13.2" x14ac:dyDescent="0.25">
      <c r="A741" s="33"/>
      <c r="E741" s="129"/>
    </row>
    <row r="742" spans="1:5" ht="13.2" x14ac:dyDescent="0.25">
      <c r="A742" s="33"/>
      <c r="E742" s="129"/>
    </row>
    <row r="743" spans="1:5" ht="13.2" x14ac:dyDescent="0.25">
      <c r="A743" s="33"/>
      <c r="E743" s="129"/>
    </row>
    <row r="744" spans="1:5" ht="13.2" x14ac:dyDescent="0.25">
      <c r="A744" s="33"/>
      <c r="E744" s="129"/>
    </row>
    <row r="745" spans="1:5" ht="13.2" x14ac:dyDescent="0.25">
      <c r="A745" s="33"/>
      <c r="E745" s="129"/>
    </row>
    <row r="746" spans="1:5" ht="13.2" x14ac:dyDescent="0.25">
      <c r="A746" s="33"/>
      <c r="E746" s="129"/>
    </row>
    <row r="747" spans="1:5" ht="13.2" x14ac:dyDescent="0.25">
      <c r="A747" s="33"/>
      <c r="E747" s="129"/>
    </row>
    <row r="748" spans="1:5" ht="13.2" x14ac:dyDescent="0.25">
      <c r="A748" s="33"/>
      <c r="E748" s="129"/>
    </row>
    <row r="749" spans="1:5" ht="13.2" x14ac:dyDescent="0.25">
      <c r="A749" s="33"/>
      <c r="E749" s="129"/>
    </row>
    <row r="750" spans="1:5" ht="13.2" x14ac:dyDescent="0.25">
      <c r="A750" s="33"/>
      <c r="E750" s="129"/>
    </row>
    <row r="751" spans="1:5" ht="13.2" x14ac:dyDescent="0.25">
      <c r="A751" s="33"/>
      <c r="E751" s="129"/>
    </row>
    <row r="752" spans="1:5" ht="13.2" x14ac:dyDescent="0.25">
      <c r="A752" s="33"/>
      <c r="E752" s="129"/>
    </row>
    <row r="753" spans="1:5" ht="13.2" x14ac:dyDescent="0.25">
      <c r="A753" s="33"/>
      <c r="E753" s="129"/>
    </row>
    <row r="754" spans="1:5" ht="13.2" x14ac:dyDescent="0.25">
      <c r="A754" s="33"/>
      <c r="E754" s="129"/>
    </row>
    <row r="755" spans="1:5" ht="13.2" x14ac:dyDescent="0.25">
      <c r="A755" s="33"/>
      <c r="E755" s="129"/>
    </row>
    <row r="756" spans="1:5" ht="13.2" x14ac:dyDescent="0.25">
      <c r="A756" s="33"/>
      <c r="E756" s="129"/>
    </row>
    <row r="757" spans="1:5" ht="13.2" x14ac:dyDescent="0.25">
      <c r="A757" s="33"/>
      <c r="E757" s="129"/>
    </row>
    <row r="758" spans="1:5" ht="13.2" x14ac:dyDescent="0.25">
      <c r="A758" s="33"/>
      <c r="E758" s="129"/>
    </row>
    <row r="759" spans="1:5" ht="13.2" x14ac:dyDescent="0.25">
      <c r="A759" s="33"/>
      <c r="E759" s="129"/>
    </row>
    <row r="760" spans="1:5" ht="13.2" x14ac:dyDescent="0.25">
      <c r="A760" s="33"/>
      <c r="E760" s="129"/>
    </row>
    <row r="761" spans="1:5" ht="13.2" x14ac:dyDescent="0.25">
      <c r="A761" s="33"/>
      <c r="E761" s="129"/>
    </row>
    <row r="762" spans="1:5" ht="13.2" x14ac:dyDescent="0.25">
      <c r="A762" s="33"/>
      <c r="E762" s="129"/>
    </row>
    <row r="763" spans="1:5" ht="13.2" x14ac:dyDescent="0.25">
      <c r="A763" s="33"/>
      <c r="E763" s="129"/>
    </row>
    <row r="764" spans="1:5" ht="13.2" x14ac:dyDescent="0.25">
      <c r="A764" s="33"/>
      <c r="E764" s="129"/>
    </row>
    <row r="765" spans="1:5" ht="13.2" x14ac:dyDescent="0.25">
      <c r="A765" s="33"/>
      <c r="E765" s="129"/>
    </row>
    <row r="766" spans="1:5" ht="13.2" x14ac:dyDescent="0.25">
      <c r="A766" s="33"/>
      <c r="E766" s="129"/>
    </row>
    <row r="767" spans="1:5" ht="13.2" x14ac:dyDescent="0.25">
      <c r="A767" s="33"/>
      <c r="E767" s="129"/>
    </row>
    <row r="768" spans="1:5" ht="13.2" x14ac:dyDescent="0.25">
      <c r="A768" s="33"/>
      <c r="E768" s="129"/>
    </row>
    <row r="769" spans="1:5" ht="13.2" x14ac:dyDescent="0.25">
      <c r="A769" s="33"/>
      <c r="E769" s="129"/>
    </row>
    <row r="770" spans="1:5" ht="13.2" x14ac:dyDescent="0.25">
      <c r="A770" s="33"/>
      <c r="E770" s="129"/>
    </row>
    <row r="771" spans="1:5" ht="13.2" x14ac:dyDescent="0.25">
      <c r="A771" s="33"/>
      <c r="E771" s="129"/>
    </row>
    <row r="772" spans="1:5" ht="13.2" x14ac:dyDescent="0.25">
      <c r="A772" s="33"/>
      <c r="E772" s="129"/>
    </row>
    <row r="773" spans="1:5" ht="13.2" x14ac:dyDescent="0.25">
      <c r="A773" s="33"/>
      <c r="E773" s="129"/>
    </row>
    <row r="774" spans="1:5" ht="13.2" x14ac:dyDescent="0.25">
      <c r="A774" s="33"/>
      <c r="E774" s="129"/>
    </row>
    <row r="775" spans="1:5" ht="13.2" x14ac:dyDescent="0.25">
      <c r="A775" s="33"/>
      <c r="E775" s="129"/>
    </row>
    <row r="776" spans="1:5" ht="13.2" x14ac:dyDescent="0.25">
      <c r="A776" s="33"/>
      <c r="E776" s="129"/>
    </row>
    <row r="777" spans="1:5" ht="13.2" x14ac:dyDescent="0.25">
      <c r="A777" s="33"/>
      <c r="E777" s="129"/>
    </row>
    <row r="778" spans="1:5" ht="13.2" x14ac:dyDescent="0.25">
      <c r="A778" s="33"/>
      <c r="E778" s="129"/>
    </row>
    <row r="779" spans="1:5" ht="13.2" x14ac:dyDescent="0.25">
      <c r="A779" s="33"/>
      <c r="E779" s="129"/>
    </row>
    <row r="780" spans="1:5" ht="13.2" x14ac:dyDescent="0.25">
      <c r="A780" s="33"/>
      <c r="E780" s="129"/>
    </row>
    <row r="781" spans="1:5" ht="13.2" x14ac:dyDescent="0.25">
      <c r="A781" s="33"/>
      <c r="E781" s="129"/>
    </row>
    <row r="782" spans="1:5" ht="13.2" x14ac:dyDescent="0.25">
      <c r="A782" s="33"/>
      <c r="E782" s="129"/>
    </row>
    <row r="783" spans="1:5" ht="13.2" x14ac:dyDescent="0.25">
      <c r="A783" s="33"/>
      <c r="E783" s="129"/>
    </row>
    <row r="784" spans="1:5" ht="13.2" x14ac:dyDescent="0.25">
      <c r="A784" s="33"/>
      <c r="E784" s="129"/>
    </row>
    <row r="785" spans="1:5" ht="13.2" x14ac:dyDescent="0.25">
      <c r="A785" s="33"/>
      <c r="E785" s="129"/>
    </row>
    <row r="786" spans="1:5" ht="13.2" x14ac:dyDescent="0.25">
      <c r="A786" s="33"/>
      <c r="E786" s="129"/>
    </row>
    <row r="787" spans="1:5" ht="13.2" x14ac:dyDescent="0.25">
      <c r="A787" s="33"/>
      <c r="E787" s="129"/>
    </row>
    <row r="788" spans="1:5" ht="13.2" x14ac:dyDescent="0.25">
      <c r="A788" s="33"/>
      <c r="E788" s="129"/>
    </row>
    <row r="789" spans="1:5" ht="13.2" x14ac:dyDescent="0.25">
      <c r="A789" s="33"/>
      <c r="E789" s="129"/>
    </row>
    <row r="790" spans="1:5" ht="13.2" x14ac:dyDescent="0.25">
      <c r="A790" s="33"/>
      <c r="E790" s="129"/>
    </row>
    <row r="791" spans="1:5" ht="13.2" x14ac:dyDescent="0.25">
      <c r="A791" s="33"/>
      <c r="E791" s="129"/>
    </row>
    <row r="792" spans="1:5" ht="13.2" x14ac:dyDescent="0.25">
      <c r="A792" s="33"/>
      <c r="E792" s="129"/>
    </row>
    <row r="793" spans="1:5" ht="13.2" x14ac:dyDescent="0.25">
      <c r="A793" s="33"/>
      <c r="E793" s="129"/>
    </row>
    <row r="794" spans="1:5" ht="13.2" x14ac:dyDescent="0.25">
      <c r="A794" s="33"/>
      <c r="E794" s="129"/>
    </row>
    <row r="795" spans="1:5" ht="13.2" x14ac:dyDescent="0.25">
      <c r="A795" s="33"/>
      <c r="E795" s="129"/>
    </row>
    <row r="796" spans="1:5" ht="13.2" x14ac:dyDescent="0.25">
      <c r="A796" s="33"/>
      <c r="E796" s="129"/>
    </row>
    <row r="797" spans="1:5" ht="13.2" x14ac:dyDescent="0.25">
      <c r="A797" s="33"/>
      <c r="E797" s="129"/>
    </row>
    <row r="798" spans="1:5" ht="13.2" x14ac:dyDescent="0.25">
      <c r="A798" s="33"/>
      <c r="E798" s="129"/>
    </row>
    <row r="799" spans="1:5" ht="13.2" x14ac:dyDescent="0.25">
      <c r="A799" s="33"/>
      <c r="E799" s="129"/>
    </row>
    <row r="800" spans="1:5" ht="13.2" x14ac:dyDescent="0.25">
      <c r="A800" s="33"/>
      <c r="E800" s="129"/>
    </row>
    <row r="801" spans="1:5" ht="13.2" x14ac:dyDescent="0.25">
      <c r="A801" s="33"/>
      <c r="E801" s="129"/>
    </row>
    <row r="802" spans="1:5" ht="13.2" x14ac:dyDescent="0.25">
      <c r="A802" s="33"/>
      <c r="E802" s="129"/>
    </row>
    <row r="803" spans="1:5" ht="13.2" x14ac:dyDescent="0.25">
      <c r="A803" s="33"/>
      <c r="E803" s="129"/>
    </row>
    <row r="804" spans="1:5" ht="13.2" x14ac:dyDescent="0.25">
      <c r="A804" s="33"/>
      <c r="E804" s="129"/>
    </row>
    <row r="805" spans="1:5" ht="13.2" x14ac:dyDescent="0.25">
      <c r="A805" s="33"/>
      <c r="E805" s="129"/>
    </row>
    <row r="806" spans="1:5" ht="13.2" x14ac:dyDescent="0.25">
      <c r="A806" s="33"/>
      <c r="E806" s="129"/>
    </row>
    <row r="807" spans="1:5" ht="13.2" x14ac:dyDescent="0.25">
      <c r="A807" s="33"/>
      <c r="E807" s="129"/>
    </row>
    <row r="808" spans="1:5" ht="13.2" x14ac:dyDescent="0.25">
      <c r="A808" s="33"/>
      <c r="E808" s="129"/>
    </row>
    <row r="809" spans="1:5" ht="13.2" x14ac:dyDescent="0.25">
      <c r="A809" s="33"/>
      <c r="E809" s="129"/>
    </row>
    <row r="810" spans="1:5" ht="13.2" x14ac:dyDescent="0.25">
      <c r="A810" s="33"/>
      <c r="E810" s="129"/>
    </row>
    <row r="811" spans="1:5" ht="13.2" x14ac:dyDescent="0.25">
      <c r="A811" s="33"/>
      <c r="E811" s="129"/>
    </row>
    <row r="812" spans="1:5" ht="13.2" x14ac:dyDescent="0.25">
      <c r="A812" s="33"/>
      <c r="E812" s="129"/>
    </row>
    <row r="813" spans="1:5" ht="13.2" x14ac:dyDescent="0.25">
      <c r="A813" s="33"/>
      <c r="E813" s="129"/>
    </row>
    <row r="814" spans="1:5" ht="13.2" x14ac:dyDescent="0.25">
      <c r="A814" s="33"/>
      <c r="E814" s="129"/>
    </row>
    <row r="815" spans="1:5" ht="13.2" x14ac:dyDescent="0.25">
      <c r="A815" s="33"/>
      <c r="E815" s="129"/>
    </row>
    <row r="816" spans="1:5" ht="13.2" x14ac:dyDescent="0.25">
      <c r="A816" s="33"/>
      <c r="E816" s="129"/>
    </row>
    <row r="817" spans="1:5" ht="13.2" x14ac:dyDescent="0.25">
      <c r="A817" s="33"/>
      <c r="E817" s="129"/>
    </row>
    <row r="818" spans="1:5" ht="13.2" x14ac:dyDescent="0.25">
      <c r="A818" s="33"/>
      <c r="E818" s="129"/>
    </row>
    <row r="819" spans="1:5" ht="13.2" x14ac:dyDescent="0.25">
      <c r="A819" s="33"/>
      <c r="E819" s="129"/>
    </row>
    <row r="820" spans="1:5" ht="13.2" x14ac:dyDescent="0.25">
      <c r="A820" s="33"/>
      <c r="E820" s="129"/>
    </row>
    <row r="821" spans="1:5" ht="13.2" x14ac:dyDescent="0.25">
      <c r="A821" s="33"/>
      <c r="E821" s="129"/>
    </row>
    <row r="822" spans="1:5" ht="13.2" x14ac:dyDescent="0.25">
      <c r="A822" s="33"/>
      <c r="E822" s="129"/>
    </row>
    <row r="823" spans="1:5" ht="13.2" x14ac:dyDescent="0.25">
      <c r="A823" s="33"/>
      <c r="E823" s="129"/>
    </row>
    <row r="824" spans="1:5" ht="13.2" x14ac:dyDescent="0.25">
      <c r="A824" s="33"/>
      <c r="E824" s="129"/>
    </row>
    <row r="825" spans="1:5" ht="13.2" x14ac:dyDescent="0.25">
      <c r="A825" s="33"/>
      <c r="E825" s="129"/>
    </row>
    <row r="826" spans="1:5" ht="13.2" x14ac:dyDescent="0.25">
      <c r="A826" s="33"/>
      <c r="E826" s="129"/>
    </row>
    <row r="827" spans="1:5" ht="13.2" x14ac:dyDescent="0.25">
      <c r="A827" s="33"/>
      <c r="E827" s="129"/>
    </row>
    <row r="828" spans="1:5" ht="13.2" x14ac:dyDescent="0.25">
      <c r="A828" s="33"/>
      <c r="E828" s="129"/>
    </row>
    <row r="829" spans="1:5" ht="13.2" x14ac:dyDescent="0.25">
      <c r="A829" s="33"/>
      <c r="E829" s="129"/>
    </row>
    <row r="830" spans="1:5" ht="13.2" x14ac:dyDescent="0.25">
      <c r="A830" s="33"/>
      <c r="E830" s="129"/>
    </row>
    <row r="831" spans="1:5" ht="13.2" x14ac:dyDescent="0.25">
      <c r="A831" s="33"/>
      <c r="E831" s="129"/>
    </row>
    <row r="832" spans="1:5" ht="13.2" x14ac:dyDescent="0.25">
      <c r="A832" s="33"/>
      <c r="E832" s="129"/>
    </row>
    <row r="833" spans="1:5" ht="13.2" x14ac:dyDescent="0.25">
      <c r="A833" s="33"/>
      <c r="E833" s="129"/>
    </row>
    <row r="834" spans="1:5" ht="13.2" x14ac:dyDescent="0.25">
      <c r="A834" s="33"/>
      <c r="E834" s="129"/>
    </row>
    <row r="835" spans="1:5" ht="13.2" x14ac:dyDescent="0.25">
      <c r="A835" s="33"/>
      <c r="E835" s="129"/>
    </row>
    <row r="836" spans="1:5" ht="13.2" x14ac:dyDescent="0.25">
      <c r="A836" s="33"/>
      <c r="E836" s="129"/>
    </row>
    <row r="837" spans="1:5" ht="13.2" x14ac:dyDescent="0.25">
      <c r="A837" s="33"/>
      <c r="E837" s="129"/>
    </row>
    <row r="838" spans="1:5" ht="13.2" x14ac:dyDescent="0.25">
      <c r="A838" s="33"/>
      <c r="E838" s="129"/>
    </row>
    <row r="839" spans="1:5" ht="13.2" x14ac:dyDescent="0.25">
      <c r="A839" s="33"/>
      <c r="E839" s="129"/>
    </row>
    <row r="840" spans="1:5" ht="13.2" x14ac:dyDescent="0.25">
      <c r="A840" s="33"/>
      <c r="E840" s="129"/>
    </row>
    <row r="841" spans="1:5" ht="13.2" x14ac:dyDescent="0.25">
      <c r="A841" s="33"/>
      <c r="E841" s="129"/>
    </row>
    <row r="842" spans="1:5" ht="13.2" x14ac:dyDescent="0.25">
      <c r="A842" s="33"/>
      <c r="E842" s="129"/>
    </row>
    <row r="843" spans="1:5" ht="13.2" x14ac:dyDescent="0.25">
      <c r="A843" s="33"/>
      <c r="E843" s="129"/>
    </row>
    <row r="844" spans="1:5" ht="13.2" x14ac:dyDescent="0.25">
      <c r="A844" s="33"/>
      <c r="E844" s="129"/>
    </row>
    <row r="845" spans="1:5" ht="13.2" x14ac:dyDescent="0.25">
      <c r="A845" s="33"/>
      <c r="E845" s="129"/>
    </row>
    <row r="846" spans="1:5" ht="13.2" x14ac:dyDescent="0.25">
      <c r="A846" s="33"/>
      <c r="E846" s="129"/>
    </row>
    <row r="847" spans="1:5" ht="13.2" x14ac:dyDescent="0.25">
      <c r="A847" s="33"/>
      <c r="E847" s="129"/>
    </row>
    <row r="848" spans="1:5" ht="13.2" x14ac:dyDescent="0.25">
      <c r="A848" s="33"/>
      <c r="E848" s="129"/>
    </row>
    <row r="849" spans="1:5" ht="13.2" x14ac:dyDescent="0.25">
      <c r="A849" s="33"/>
      <c r="E849" s="129"/>
    </row>
    <row r="850" spans="1:5" ht="13.2" x14ac:dyDescent="0.25">
      <c r="A850" s="33"/>
      <c r="E850" s="129"/>
    </row>
    <row r="851" spans="1:5" ht="13.2" x14ac:dyDescent="0.25">
      <c r="A851" s="33"/>
      <c r="E851" s="129"/>
    </row>
    <row r="852" spans="1:5" ht="13.2" x14ac:dyDescent="0.25">
      <c r="A852" s="33"/>
      <c r="E852" s="129"/>
    </row>
    <row r="853" spans="1:5" ht="13.2" x14ac:dyDescent="0.25">
      <c r="A853" s="33"/>
      <c r="E853" s="129"/>
    </row>
    <row r="854" spans="1:5" ht="13.2" x14ac:dyDescent="0.25">
      <c r="A854" s="33"/>
      <c r="E854" s="129"/>
    </row>
    <row r="855" spans="1:5" ht="13.2" x14ac:dyDescent="0.25">
      <c r="A855" s="33"/>
      <c r="E855" s="129"/>
    </row>
    <row r="856" spans="1:5" ht="13.2" x14ac:dyDescent="0.25">
      <c r="A856" s="33"/>
      <c r="E856" s="129"/>
    </row>
    <row r="857" spans="1:5" ht="13.2" x14ac:dyDescent="0.25">
      <c r="A857" s="33"/>
      <c r="E857" s="129"/>
    </row>
    <row r="858" spans="1:5" ht="13.2" x14ac:dyDescent="0.25">
      <c r="A858" s="33"/>
      <c r="E858" s="129"/>
    </row>
    <row r="859" spans="1:5" ht="13.2" x14ac:dyDescent="0.25">
      <c r="A859" s="33"/>
      <c r="E859" s="129"/>
    </row>
    <row r="860" spans="1:5" ht="13.2" x14ac:dyDescent="0.25">
      <c r="A860" s="33"/>
      <c r="E860" s="129"/>
    </row>
    <row r="861" spans="1:5" ht="13.2" x14ac:dyDescent="0.25">
      <c r="A861" s="33"/>
      <c r="E861" s="129"/>
    </row>
    <row r="862" spans="1:5" ht="13.2" x14ac:dyDescent="0.25">
      <c r="A862" s="33"/>
      <c r="E862" s="129"/>
    </row>
    <row r="863" spans="1:5" ht="13.2" x14ac:dyDescent="0.25">
      <c r="A863" s="33"/>
      <c r="E863" s="129"/>
    </row>
    <row r="864" spans="1:5" ht="13.2" x14ac:dyDescent="0.25">
      <c r="A864" s="33"/>
      <c r="E864" s="129"/>
    </row>
    <row r="865" spans="1:5" ht="13.2" x14ac:dyDescent="0.25">
      <c r="A865" s="33"/>
      <c r="E865" s="129"/>
    </row>
    <row r="866" spans="1:5" ht="13.2" x14ac:dyDescent="0.25">
      <c r="A866" s="33"/>
      <c r="E866" s="129"/>
    </row>
    <row r="867" spans="1:5" ht="13.2" x14ac:dyDescent="0.25">
      <c r="A867" s="33"/>
      <c r="E867" s="129"/>
    </row>
    <row r="868" spans="1:5" ht="13.2" x14ac:dyDescent="0.25">
      <c r="A868" s="33"/>
      <c r="E868" s="129"/>
    </row>
    <row r="869" spans="1:5" ht="13.2" x14ac:dyDescent="0.25">
      <c r="A869" s="33"/>
      <c r="E869" s="129"/>
    </row>
    <row r="870" spans="1:5" ht="13.2" x14ac:dyDescent="0.25">
      <c r="A870" s="33"/>
      <c r="E870" s="129"/>
    </row>
    <row r="871" spans="1:5" ht="13.2" x14ac:dyDescent="0.25">
      <c r="A871" s="33"/>
      <c r="E871" s="129"/>
    </row>
    <row r="872" spans="1:5" ht="13.2" x14ac:dyDescent="0.25">
      <c r="A872" s="33"/>
      <c r="E872" s="129"/>
    </row>
    <row r="873" spans="1:5" ht="13.2" x14ac:dyDescent="0.25">
      <c r="A873" s="33"/>
      <c r="E873" s="129"/>
    </row>
    <row r="874" spans="1:5" ht="13.2" x14ac:dyDescent="0.25">
      <c r="A874" s="33"/>
      <c r="E874" s="129"/>
    </row>
    <row r="875" spans="1:5" ht="13.2" x14ac:dyDescent="0.25">
      <c r="A875" s="33"/>
      <c r="E875" s="129"/>
    </row>
    <row r="876" spans="1:5" ht="13.2" x14ac:dyDescent="0.25">
      <c r="A876" s="33"/>
      <c r="E876" s="129"/>
    </row>
    <row r="877" spans="1:5" ht="13.2" x14ac:dyDescent="0.25">
      <c r="A877" s="33"/>
      <c r="E877" s="129"/>
    </row>
    <row r="878" spans="1:5" ht="13.2" x14ac:dyDescent="0.25">
      <c r="A878" s="33"/>
      <c r="E878" s="129"/>
    </row>
    <row r="879" spans="1:5" ht="13.2" x14ac:dyDescent="0.25">
      <c r="A879" s="33"/>
      <c r="E879" s="129"/>
    </row>
    <row r="880" spans="1:5" ht="13.2" x14ac:dyDescent="0.25">
      <c r="A880" s="33"/>
      <c r="E880" s="129"/>
    </row>
    <row r="881" spans="1:5" ht="13.2" x14ac:dyDescent="0.25">
      <c r="A881" s="33"/>
      <c r="E881" s="129"/>
    </row>
    <row r="882" spans="1:5" ht="13.2" x14ac:dyDescent="0.25">
      <c r="A882" s="33"/>
      <c r="E882" s="129"/>
    </row>
    <row r="883" spans="1:5" ht="13.2" x14ac:dyDescent="0.25">
      <c r="A883" s="33"/>
      <c r="E883" s="129"/>
    </row>
    <row r="884" spans="1:5" ht="13.2" x14ac:dyDescent="0.25">
      <c r="A884" s="33"/>
      <c r="E884" s="129"/>
    </row>
    <row r="885" spans="1:5" ht="13.2" x14ac:dyDescent="0.25">
      <c r="A885" s="33"/>
      <c r="E885" s="129"/>
    </row>
    <row r="886" spans="1:5" ht="13.2" x14ac:dyDescent="0.25">
      <c r="A886" s="33"/>
      <c r="E886" s="129"/>
    </row>
    <row r="887" spans="1:5" ht="13.2" x14ac:dyDescent="0.25">
      <c r="A887" s="33"/>
      <c r="E887" s="129"/>
    </row>
    <row r="888" spans="1:5" ht="13.2" x14ac:dyDescent="0.25">
      <c r="A888" s="33"/>
      <c r="E888" s="129"/>
    </row>
    <row r="889" spans="1:5" ht="13.2" x14ac:dyDescent="0.25">
      <c r="A889" s="33"/>
      <c r="E889" s="129"/>
    </row>
    <row r="890" spans="1:5" ht="13.2" x14ac:dyDescent="0.25">
      <c r="A890" s="33"/>
      <c r="E890" s="129"/>
    </row>
    <row r="891" spans="1:5" ht="13.2" x14ac:dyDescent="0.25">
      <c r="A891" s="33"/>
      <c r="E891" s="129"/>
    </row>
    <row r="892" spans="1:5" ht="13.2" x14ac:dyDescent="0.25">
      <c r="A892" s="33"/>
      <c r="E892" s="129"/>
    </row>
    <row r="893" spans="1:5" ht="13.2" x14ac:dyDescent="0.25">
      <c r="A893" s="33"/>
      <c r="E893" s="129"/>
    </row>
    <row r="894" spans="1:5" ht="13.2" x14ac:dyDescent="0.25">
      <c r="A894" s="33"/>
      <c r="E894" s="129"/>
    </row>
    <row r="895" spans="1:5" ht="13.2" x14ac:dyDescent="0.25">
      <c r="A895" s="33"/>
      <c r="E895" s="129"/>
    </row>
    <row r="896" spans="1:5" ht="13.2" x14ac:dyDescent="0.25">
      <c r="A896" s="33"/>
      <c r="E896" s="129"/>
    </row>
    <row r="897" spans="1:5" ht="13.2" x14ac:dyDescent="0.25">
      <c r="A897" s="33"/>
      <c r="E897" s="129"/>
    </row>
    <row r="898" spans="1:5" ht="13.2" x14ac:dyDescent="0.25">
      <c r="A898" s="33"/>
      <c r="E898" s="129"/>
    </row>
    <row r="899" spans="1:5" ht="13.2" x14ac:dyDescent="0.25">
      <c r="A899" s="33"/>
      <c r="E899" s="129"/>
    </row>
    <row r="900" spans="1:5" ht="13.2" x14ac:dyDescent="0.25">
      <c r="A900" s="33"/>
      <c r="E900" s="129"/>
    </row>
    <row r="901" spans="1:5" ht="13.2" x14ac:dyDescent="0.25">
      <c r="A901" s="33"/>
      <c r="E901" s="129"/>
    </row>
    <row r="902" spans="1:5" ht="13.2" x14ac:dyDescent="0.25">
      <c r="A902" s="33"/>
      <c r="E902" s="129"/>
    </row>
    <row r="903" spans="1:5" ht="13.2" x14ac:dyDescent="0.25">
      <c r="A903" s="33"/>
      <c r="E903" s="129"/>
    </row>
    <row r="904" spans="1:5" ht="13.2" x14ac:dyDescent="0.25">
      <c r="A904" s="33"/>
      <c r="E904" s="129"/>
    </row>
    <row r="905" spans="1:5" ht="13.2" x14ac:dyDescent="0.25">
      <c r="A905" s="33"/>
      <c r="E905" s="129"/>
    </row>
    <row r="906" spans="1:5" ht="13.2" x14ac:dyDescent="0.25">
      <c r="A906" s="33"/>
      <c r="E906" s="129"/>
    </row>
    <row r="907" spans="1:5" ht="13.2" x14ac:dyDescent="0.25">
      <c r="A907" s="33"/>
      <c r="E907" s="129"/>
    </row>
    <row r="908" spans="1:5" ht="13.2" x14ac:dyDescent="0.25">
      <c r="A908" s="33"/>
      <c r="E908" s="129"/>
    </row>
    <row r="909" spans="1:5" ht="13.2" x14ac:dyDescent="0.25">
      <c r="A909" s="33"/>
      <c r="E909" s="129"/>
    </row>
    <row r="910" spans="1:5" ht="13.2" x14ac:dyDescent="0.25">
      <c r="A910" s="33"/>
      <c r="E910" s="129"/>
    </row>
    <row r="911" spans="1:5" ht="13.2" x14ac:dyDescent="0.25">
      <c r="A911" s="33"/>
      <c r="E911" s="129"/>
    </row>
    <row r="912" spans="1:5" ht="13.2" x14ac:dyDescent="0.25">
      <c r="A912" s="33"/>
      <c r="E912" s="129"/>
    </row>
    <row r="913" spans="1:5" ht="13.2" x14ac:dyDescent="0.25">
      <c r="A913" s="33"/>
      <c r="E913" s="129"/>
    </row>
    <row r="914" spans="1:5" ht="13.2" x14ac:dyDescent="0.25">
      <c r="A914" s="33"/>
      <c r="E914" s="129"/>
    </row>
    <row r="915" spans="1:5" ht="13.2" x14ac:dyDescent="0.25">
      <c r="A915" s="33"/>
      <c r="E915" s="129"/>
    </row>
    <row r="916" spans="1:5" ht="13.2" x14ac:dyDescent="0.25">
      <c r="A916" s="33"/>
      <c r="E916" s="129"/>
    </row>
    <row r="917" spans="1:5" ht="13.2" x14ac:dyDescent="0.25">
      <c r="A917" s="33"/>
      <c r="E917" s="129"/>
    </row>
    <row r="918" spans="1:5" ht="13.2" x14ac:dyDescent="0.25">
      <c r="A918" s="33"/>
      <c r="E918" s="129"/>
    </row>
    <row r="919" spans="1:5" ht="13.2" x14ac:dyDescent="0.25">
      <c r="A919" s="33"/>
      <c r="E919" s="129"/>
    </row>
    <row r="920" spans="1:5" ht="13.2" x14ac:dyDescent="0.25">
      <c r="A920" s="33"/>
      <c r="E920" s="129"/>
    </row>
    <row r="921" spans="1:5" ht="13.2" x14ac:dyDescent="0.25">
      <c r="A921" s="33"/>
      <c r="E921" s="129"/>
    </row>
    <row r="922" spans="1:5" ht="13.2" x14ac:dyDescent="0.25">
      <c r="A922" s="33"/>
      <c r="E922" s="129"/>
    </row>
    <row r="923" spans="1:5" ht="13.2" x14ac:dyDescent="0.25">
      <c r="A923" s="33"/>
      <c r="E923" s="129"/>
    </row>
    <row r="924" spans="1:5" ht="13.2" x14ac:dyDescent="0.25">
      <c r="A924" s="33"/>
      <c r="E924" s="129"/>
    </row>
    <row r="925" spans="1:5" ht="13.2" x14ac:dyDescent="0.25">
      <c r="A925" s="33"/>
      <c r="E925" s="129"/>
    </row>
    <row r="926" spans="1:5" ht="13.2" x14ac:dyDescent="0.25">
      <c r="A926" s="33"/>
      <c r="E926" s="129"/>
    </row>
    <row r="927" spans="1:5" ht="13.2" x14ac:dyDescent="0.25">
      <c r="A927" s="33"/>
      <c r="E927" s="129"/>
    </row>
    <row r="928" spans="1:5" ht="13.2" x14ac:dyDescent="0.25">
      <c r="A928" s="33"/>
      <c r="E928" s="129"/>
    </row>
    <row r="929" spans="1:5" ht="13.2" x14ac:dyDescent="0.25">
      <c r="A929" s="33"/>
      <c r="E929" s="129"/>
    </row>
    <row r="930" spans="1:5" ht="13.2" x14ac:dyDescent="0.25">
      <c r="A930" s="33"/>
      <c r="E930" s="129"/>
    </row>
    <row r="931" spans="1:5" ht="13.2" x14ac:dyDescent="0.25">
      <c r="A931" s="33"/>
      <c r="E931" s="129"/>
    </row>
    <row r="932" spans="1:5" ht="13.2" x14ac:dyDescent="0.25">
      <c r="A932" s="33"/>
      <c r="E932" s="129"/>
    </row>
    <row r="933" spans="1:5" ht="13.2" x14ac:dyDescent="0.25">
      <c r="A933" s="33"/>
      <c r="E933" s="129"/>
    </row>
    <row r="934" spans="1:5" ht="13.2" x14ac:dyDescent="0.25">
      <c r="A934" s="33"/>
      <c r="E934" s="129"/>
    </row>
    <row r="935" spans="1:5" ht="13.2" x14ac:dyDescent="0.25">
      <c r="A935" s="33"/>
      <c r="E935" s="129"/>
    </row>
  </sheetData>
  <mergeCells count="1">
    <mergeCell ref="A2:D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Сервисы</vt:lpstr>
      <vt:lpstr>Кассы</vt:lpstr>
      <vt:lpstr>Периферия</vt:lpstr>
      <vt:lpstr>ЗИП</vt:lpstr>
      <vt:lpstr>Расходники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2022-05-30T13:41:41Z</dcterms:created>
  <dcterms:modified xsi:type="dcterms:W3CDTF">2022-05-30T19:46:19Z</dcterms:modified>
</cp:coreProperties>
</file>